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5\"/>
    </mc:Choice>
  </mc:AlternateContent>
  <bookViews>
    <workbookView xWindow="0" yWindow="0" windowWidth="28800" windowHeight="12330"/>
  </bookViews>
  <sheets>
    <sheet name="CONTRA MAYO 2025" sheetId="112" r:id="rId1"/>
  </sheets>
  <definedNames>
    <definedName name="_xlnm._FilterDatabase" localSheetId="0" hidden="1">'CONTRA MAYO 2025'!$A$1:$AM$1</definedName>
    <definedName name="_Hlk182474666" localSheetId="0">'CONTRA MAYO 2025'!#REF!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" i="112" l="1"/>
</calcChain>
</file>

<file path=xl/sharedStrings.xml><?xml version="1.0" encoding="utf-8"?>
<sst xmlns="http://schemas.openxmlformats.org/spreadsheetml/2006/main" count="431" uniqueCount="196">
  <si>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</si>
  <si>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</si>
  <si>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</si>
  <si>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</si>
  <si>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</si>
  <si>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</si>
  <si>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</si>
  <si>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</si>
  <si>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</si>
  <si>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</si>
  <si>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</si>
  <si>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</si>
  <si>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</si>
  <si>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</si>
  <si>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</si>
  <si>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</si>
  <si>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</si>
  <si>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</si>
  <si>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</si>
  <si>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</si>
  <si>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</si>
  <si>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</si>
  <si>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</si>
  <si>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</si>
  <si>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</si>
  <si>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</si>
  <si>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</si>
  <si>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</si>
  <si>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</si>
  <si>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</si>
  <si>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</si>
  <si>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</si>
  <si>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</si>
  <si>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</si>
  <si>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</si>
  <si>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</si>
  <si>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2,1,2,02,02,009,03</t>
  </si>
  <si>
    <t>REMUNERACION SERVICIOS TECNICOS</t>
  </si>
  <si>
    <t>SAN JOSE DEL GUAVIARE</t>
  </si>
  <si>
    <t>NATURAL</t>
  </si>
  <si>
    <t>INTERNO</t>
  </si>
  <si>
    <t>MES</t>
  </si>
  <si>
    <t>PRESTACION DE SERVICIOS COMO AUXILIAR ADMINISTRATIVO PARA LA ESE HOSPITAL SAN JOSE DEL GUAVIARE</t>
  </si>
  <si>
    <t>2,4,5,02,09,01,01</t>
  </si>
  <si>
    <t>HONORARIOS</t>
  </si>
  <si>
    <t>MIGUEL ANGEL CERON MOLINA</t>
  </si>
  <si>
    <t>ESPECIALISTAS</t>
  </si>
  <si>
    <t>VILLAVICENCIO</t>
  </si>
  <si>
    <t>NIT</t>
  </si>
  <si>
    <t>JURIDICA</t>
  </si>
  <si>
    <t>LUZ BELLANIDE SANCHEZ RINCON</t>
  </si>
  <si>
    <t>ADICION, PRORROGA Y OTROSI MODIFICATORIO</t>
  </si>
  <si>
    <t>SALUD FAMILY SAS ZOMAC</t>
  </si>
  <si>
    <t>901417375-6</t>
  </si>
  <si>
    <t>familysaludguaviare@gmail.com</t>
  </si>
  <si>
    <t>901479485-3</t>
  </si>
  <si>
    <t>SUMINISTRO</t>
  </si>
  <si>
    <t>PRESTACION DE SERVICIOS PROFESIONALES COMO MEDICO GENERAL PARA LA ESE HOSPITAL SAN JOSE DEL GUAVIARE</t>
  </si>
  <si>
    <t>YOURLY MAULIN DUARTE MESA</t>
  </si>
  <si>
    <t>COORDINACION MEDICA</t>
  </si>
  <si>
    <t>MONTERIA</t>
  </si>
  <si>
    <t>BOGOTA D.C</t>
  </si>
  <si>
    <t>PRESTACION DE SERVICIOS COMO CONDUCTOR DE AMBULANCIA BASICA Y MEDICALIZADA PARA LA ESE HOSPITAL SAN JOSE DEL GUAVIARE</t>
  </si>
  <si>
    <t>AMBULANCIAS</t>
  </si>
  <si>
    <t>ROMEIRO RIOS PUERTA</t>
  </si>
  <si>
    <t>hemersonrioslopez@gmail.com</t>
  </si>
  <si>
    <t>ORLANDO YECID VELASQUEZ HERRERA</t>
  </si>
  <si>
    <t>orlandovelasquezjd@gmail.com</t>
  </si>
  <si>
    <t xml:space="preserve">San José del Guaviare </t>
  </si>
  <si>
    <t>FABIAN MAURICIO RIVERA GOMEZ</t>
  </si>
  <si>
    <t>FACTURACION</t>
  </si>
  <si>
    <t>DIAS</t>
  </si>
  <si>
    <t>EL RETORNO</t>
  </si>
  <si>
    <t>2,4,5,02,09,01,02</t>
  </si>
  <si>
    <t>GABRIEL GILBERTO CARDENAS BEJARANO</t>
  </si>
  <si>
    <t>ENFERMERIA</t>
  </si>
  <si>
    <t>SUBGERENCIA DE SERVICIOS DE SALUD</t>
  </si>
  <si>
    <t>PRESTACION DE SERVICIOS COMO AUXILIAR DE ENFERMERIA PARA LA ESE HOSPITAL SAN JOSE DEL GUAVIARE</t>
  </si>
  <si>
    <t>MANTENIMIENTO</t>
  </si>
  <si>
    <t>PRESTACION DE SERVICIOS COMO AUXILIAR DE COCINA PARA LA ESE HOSPITAL SAN JOSE DEL GUAVIARE</t>
  </si>
  <si>
    <t>LUZ MIRYAN MENESES ARIAS</t>
  </si>
  <si>
    <t>COCINA</t>
  </si>
  <si>
    <t>VIVIANA ANDREA MEJIA PEREZ</t>
  </si>
  <si>
    <t>2,1,2,02,02,008,01</t>
  </si>
  <si>
    <t>DORA JUDITH CUADRADO ORJUELA</t>
  </si>
  <si>
    <t>YOPAL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</si>
  <si>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</si>
  <si>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</si>
  <si>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</si>
  <si>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</si>
  <si>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PRESTACION DE SERVICIOS PROFESIONALES EN ENFERMERIA PARA LA ESE HOSPITAL SAN JOSE DEL GUAVIARE</t>
  </si>
  <si>
    <t>YURANY NATALY NIÑO RODRIGUEZ</t>
  </si>
  <si>
    <t>yurany_454@hotmail.com</t>
  </si>
  <si>
    <t>PRESTACION DE SERVICIOS PARA REALIZAR ACTIVIDADES DE ASEO Y DESINFECCION EN LAS AREAS ASISTENCIALES Y ADMINISTRATIVAS Y APOYO EN LA RECOLECCION DE RESIDUOS SOLIDOS GENERADOS EN LA ESE HOSPITAL SAN JOSE DEL GUAVIARE</t>
  </si>
  <si>
    <t>ASEO Y DESINFECCION</t>
  </si>
  <si>
    <t>ARMENIA</t>
  </si>
  <si>
    <t>PRESTACION DE SERVICIOS COMO AUXILIAR DE LABORATORIO CLINICO PARA LA ESE HOSPITAL SAN JOSE DEL GUAVIARE</t>
  </si>
  <si>
    <t>ALEXANDRA BONILLA PEREZ</t>
  </si>
  <si>
    <t>LABORATORIO CLINICO</t>
  </si>
  <si>
    <t>PRESTACION DE SERVICIOS PROFESIONALES COMO BACTERIOLOGO PARA LA ESE HOSPITAL SAN JOSE DEL GUAVIARE</t>
  </si>
  <si>
    <t>JULY TATIANA PINEDA RODRIGUEZ</t>
  </si>
  <si>
    <t>FISIOTERAPIA</t>
  </si>
  <si>
    <t>KELIS MERCADO ESCORCIA</t>
  </si>
  <si>
    <t>OFICINA PLANEACION</t>
  </si>
  <si>
    <t>PRESTACION DE SERVICIOS COMO PROFESIONAL DE APOYO ADMINISTRATIVO PARA LA ESE HOSPITAL SAN JOSE DEL GUAVIARE</t>
  </si>
  <si>
    <t>2,1,2,02,02,009,01</t>
  </si>
  <si>
    <t>BERNARDO MUÑOZ CASTAÑEDA</t>
  </si>
  <si>
    <t>berno.muñoz@gmail.com</t>
  </si>
  <si>
    <t>YENCY AURORA RICO</t>
  </si>
  <si>
    <t>CONTABILIDAD</t>
  </si>
  <si>
    <t>PRESTACIÓN DE SERVICIOS INTEGRALES AMBULATORIOS ESPECIALIZADOS EN NEUROLOGÍA, MEDICINA FISICA Y REHABILITACIÓN , UROLOGÍA, GASTROENTEROLOGÍA, OTORRINOLARINGOLOGÍA, DERMATOLOGÍA, PSIQUIATRÍA, ENDOCRINOLOGÍA, REUMATOLOGÍA, NEUMOLOGIA Y ATENCIÓN POR TELEMEDICINA PARA LOS USUARIOS ASIGNADOS A LA ESE HOSPITAL SAN JOSÉ DEL GUAVIARE</t>
  </si>
  <si>
    <t>SERVICIOS MEDICOS DE LA ORINOQUIA S.A.S ZOMAC</t>
  </si>
  <si>
    <t>901873445-8</t>
  </si>
  <si>
    <t>serviciosmedicosdelaorinoquias@gmail.com</t>
  </si>
  <si>
    <t>erikayantonella@hotmail.com</t>
  </si>
  <si>
    <t>JHOY SANTIAGO MORENO MARROQUIN</t>
  </si>
  <si>
    <t>j.smoreno.jsmm@gmail.com</t>
  </si>
  <si>
    <t>PRESTACION DE SERVICIOS ESPECIALIZADOS EN ORTOPEDIA Y TRAUMATOLOGIA PARA LA ESE HOSPITAL SAN JOSE DEL GUAVIARE</t>
  </si>
  <si>
    <t>MANTENIMIENTO HOSPITALARIO ADQUISICION DE BIENES</t>
  </si>
  <si>
    <t>CIRUGIA</t>
  </si>
  <si>
    <t>PRESTACION DE SERVICIOS COMO INSTRUMENTADOR QUIRURGICO PARA LA ESE HOSPITAL SAN JOSE DEL GUAVIARE</t>
  </si>
  <si>
    <t>YASBLEIDYS ESPITIA ESPITIA</t>
  </si>
  <si>
    <t>PRESTACION DE SERVICIOS PROFESIONALES COMO FISIOTERAPEUTA Y APOYO EN TERAPIA RESPIRATORIA PARA LA ESE HOSIPITAL SAN JOSE DEL GUAVIARE</t>
  </si>
  <si>
    <t>LUIS GERARDO ESPINOSA RODRIGUEZ</t>
  </si>
  <si>
    <t>gheral87@hotmail.com</t>
  </si>
  <si>
    <t>PRESTACION DE SERVICIOS COMO MEDICO AUDITOR PARA LA ESE HOSPITAL SAN JOSE DEL GUAVIARE</t>
  </si>
  <si>
    <t>DIANA MILENA SALAS SANCHEZ</t>
  </si>
  <si>
    <t>BOGOTÁ D.C</t>
  </si>
  <si>
    <t>laborandosalud1@gmail.com</t>
  </si>
  <si>
    <t>2,1,2,02,01,004,01</t>
  </si>
  <si>
    <t>INGRID PAOLA HERRERA ROJAS</t>
  </si>
  <si>
    <t>ARAUCA</t>
  </si>
  <si>
    <t>SUMINISTRO DE MATERIALES, INSUMOS E IMPLEMENTOS DE FERRETERIA PARA LA ESE HOSPITAL SAN JOSE DEL GUAVIARE</t>
  </si>
  <si>
    <t>INVERSIONES ALFA Y OMEGA AJ S.A.S - ZOMAC</t>
  </si>
  <si>
    <t>901339986-1</t>
  </si>
  <si>
    <t>inversionesalfayomegaaj@gmail.com</t>
  </si>
  <si>
    <t>LAURA PAOLA PINTO PEREZ</t>
  </si>
  <si>
    <t>FONSECA</t>
  </si>
  <si>
    <t xml:space="preserve">liyari123@hotmail.com </t>
  </si>
  <si>
    <t>2,4,5,02,09,01</t>
  </si>
  <si>
    <t>yasespitia97@gmail.com</t>
  </si>
  <si>
    <t>JEIDI DAYANA CAMPUZANO ROMERO</t>
  </si>
  <si>
    <t>jeidy99romero@gmail.com</t>
  </si>
  <si>
    <t>REFERENCIA</t>
  </si>
  <si>
    <t>ANYI PAOLA BARRIOS GUTIERREZ</t>
  </si>
  <si>
    <t>luciana2014angie@gmail.com</t>
  </si>
  <si>
    <t>LUDY ESPERANZA COCA LOPEZ</t>
  </si>
  <si>
    <t>CHIQUINQUIRA</t>
  </si>
  <si>
    <t>ludy30junio@gmail.com</t>
  </si>
  <si>
    <t>ADRIANA MILENA ALFONSO DIAZ</t>
  </si>
  <si>
    <t>adrianamilenaaofonso9@gmail.com</t>
  </si>
  <si>
    <t>KAREN BRIYID MACETO CASTRO</t>
  </si>
  <si>
    <t>KARENBRIYID2020@GMAIL.COM</t>
  </si>
  <si>
    <t>PRESTACION DE SERVICIOS COMO TECNICO EN SISTEMAS PARA LA ADMINISTRACION Y ACTUALIZACION DE LA PAGINA WEB (GOBIERNO DIGITAL) EN APOYO A LA OFICINA DE PLANEACION DE LA ESE HOSPITAL SAN JOSE DEL GUAVIARE</t>
  </si>
  <si>
    <t>NERYMAR GALVIZ BAQUERO</t>
  </si>
  <si>
    <t>nerymargalvez908@gmail.com</t>
  </si>
  <si>
    <t>LIZETH CATHERINE ENCISO LABRADOR</t>
  </si>
  <si>
    <t>catherineenciso@hotmail.es</t>
  </si>
  <si>
    <t>PRESTACIÓN DE SERVICIOS PROFESIONALES ADMINISTRATIVOS DE COORDINADOR DE EQUIPOS BASICOS ESPECIALIZADOS DE RECURSOS DE LA RESOLUCION 2290/2024 DEL MINISTERIO DE SALUD Y PROTECCION SOCIAL PARA LA ESE HOSPITAL SAN JOSÉ DEL GUAVIARE</t>
  </si>
  <si>
    <t>2,4,5,02,09,02,02</t>
  </si>
  <si>
    <t>RESOLUCION No. 2290/2024</t>
  </si>
  <si>
    <t>FRANK CISNEY CARDONA VELOZA</t>
  </si>
  <si>
    <t>doctrinag@gmail.com</t>
  </si>
  <si>
    <t>EQUIPOS BASICOS</t>
  </si>
  <si>
    <t>EDUARDO JOSE PEREZ GUERRA</t>
  </si>
  <si>
    <t>eduardo_jose_pj@hotmail.com</t>
  </si>
  <si>
    <t>PRESTACIÓN DE SERVICIOS ESPECIALIZADOS DE RADIOLOGÍA E IMÁGENES DIAGNOSTICAS PARA LA LECTURA Y REPORTE DE ECOGRAFÍAS CONVENCIONALES, ECOGRAFIS DOPPLER Y PROCEDIMIENTOS GUIADOS POR ECOGRAFIA A LOS USUARIOS ATENDIDOS EN LA ESE HOSPITAL SAN JOSÉ DEL GUAVIARE</t>
  </si>
  <si>
    <t>SERHSALUD SAS</t>
  </si>
  <si>
    <t>doccarloslopez@gmail.com</t>
  </si>
  <si>
    <t>15 DIAS Y SIETE MESES</t>
  </si>
  <si>
    <t>PRESTACIÓN DE SERVICIOS MEDICOS ESPECIALIZADOS EN MEDICINA INTERNA, GINECOBSTETRICIA, PEDIATRIA, PSIQUIATRIA Y TRANSPORTE CON EL FIN DE GARANTIZAR LO DISPUESTO EN LA RESOLUCION 2290/2024 DEL MINISTRERIO DE SALUD Y PROTECCION SOCIAL CON LA ESE HOSPITAL SAN JOSE DEL GUAVIARE</t>
  </si>
  <si>
    <t>SUMINISTRO DE REPUESTOS PARA EQUIPOS DE REFRIGERACION Y ACONDICIONAMIENTO DE AIRES DE LA ESE HOSPITAL SAN JOSE DEL GUAVIARE</t>
  </si>
  <si>
    <t>GUAVIARE EMPRESARIAL SAS INGENIEROS &amp; ARQUITECTOS</t>
  </si>
  <si>
    <t>901229029-6</t>
  </si>
  <si>
    <t>gualocontratos@gmail.com</t>
  </si>
  <si>
    <t>PRESTACION DE SERVICIOS PROFESIONALES ESPECIALIZADOS EN NEUROLOGIA A LOS USUARIOS ATENDIDOS EN LA ESE HOSPITAL SAN JOSE DEL GUAVIARE</t>
  </si>
  <si>
    <t>SERVICIOS MEDICOS TORRES Y LIMA SAS</t>
  </si>
  <si>
    <t>901248094-6</t>
  </si>
  <si>
    <t>serviciosmedicostorresylimasas@gmail.com</t>
  </si>
  <si>
    <t>MICHELL DAYANA FORERO LOZANO</t>
  </si>
  <si>
    <t>forerodayan084@gmail.com</t>
  </si>
  <si>
    <t>SEBASTIAN RINCON VELASQUEZ</t>
  </si>
  <si>
    <t>sebasrinvel@gmail.com</t>
  </si>
  <si>
    <t>HEIDY ZULAY TOVAR RIVERA</t>
  </si>
  <si>
    <t>hztovarr@unal.edu.co</t>
  </si>
  <si>
    <t>PRESTACION DE SERVICIOS ESPECIALIZADOS PARA GARANTIZAR ASESORIA EN TEMAS LABORALES, ADMINISTRATIVOS Y DERECHO COLECTIVO PARA LA ESE HOSPITAL SAN JOSE DEL GUAVIARE</t>
  </si>
  <si>
    <t>CONSULTORES EN SEGURIDAD SOCIAL PREMIUM S.A.S</t>
  </si>
  <si>
    <t>90138545-5</t>
  </si>
  <si>
    <t>cs@consultores.net.co</t>
  </si>
  <si>
    <t>JURIDCA</t>
  </si>
  <si>
    <t>GESTION DEL TALENTO HUMANO</t>
  </si>
  <si>
    <t>YURANIS PAOLA GARCES BANQUETH</t>
  </si>
  <si>
    <t>yuranisgarces12@gmail.com</t>
  </si>
  <si>
    <t>DERLI GONZALIAS FORI</t>
  </si>
  <si>
    <t>derlygonzalias@gmail.com</t>
  </si>
  <si>
    <t>28 DIAS Y 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</si>
</sst>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u/>
      <sz val="11"/>
      <color theme="10"/>
      <name val="Arial"/>
    </font>
    <font>
      <sz val="10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b/>
      <sz val="8"/>
      <color rgb="FFC9077A"/>
      <name val="Arial"/>
    </font>
    <font>
      <b/>
      <sz val="10"/>
      <color rgb="FFC9077A"/>
      <name val="Arial"/>
    </font>
    <font>
      <b/>
      <sz val="14"/>
      <color rgb="FFC9077A"/>
      <name val="Arial"/>
    </font>
    <font>
      <b/>
      <sz val="12"/>
      <color rgb="FFC9077A"/>
      <name val="Arial"/>
    </font>
    <font>
      <sz val="11"/>
      <color theme="1"/>
      <name val="Arial"/>
      <family val="2"/>
      <charset val="1"/>
    </font>
    <font>
      <sz val="12"/>
      <color theme="1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3" fontId="5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3" fontId="16" fillId="0" borderId="1" xfId="3" applyNumberFormat="1" applyFont="1" applyFill="1" applyBorder="1" applyAlignment="1">
      <alignment horizontal="left" vertical="center"/>
    </xf>
    <xf numFmtId="1" fontId="12" fillId="0" borderId="1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164" fontId="11" fillId="0" borderId="0" xfId="4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164" fontId="12" fillId="0" borderId="2" xfId="4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13" fillId="0" borderId="0" xfId="1" applyNumberFormat="1" applyFont="1" applyFill="1" applyAlignment="1">
      <alignment horizontal="right" vertical="center"/>
    </xf>
    <xf numFmtId="1" fontId="12" fillId="0" borderId="0" xfId="1" applyNumberFormat="1" applyFont="1" applyFill="1" applyAlignment="1">
      <alignment vertical="center"/>
    </xf>
    <xf numFmtId="1" fontId="14" fillId="0" borderId="0" xfId="0" applyNumberFormat="1" applyFont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164" fontId="12" fillId="0" borderId="0" xfId="4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1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left" vertical="center"/>
    </xf>
    <xf numFmtId="164" fontId="14" fillId="0" borderId="3" xfId="4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1" fontId="13" fillId="0" borderId="3" xfId="1" applyNumberFormat="1" applyFont="1" applyFill="1" applyBorder="1" applyAlignment="1">
      <alignment horizontal="right" vertical="center"/>
    </xf>
    <xf numFmtId="1" fontId="12" fillId="0" borderId="3" xfId="1" applyNumberFormat="1" applyFont="1" applyFill="1" applyBorder="1" applyAlignment="1">
      <alignment vertical="center"/>
    </xf>
    <xf numFmtId="1" fontId="14" fillId="0" borderId="3" xfId="0" applyNumberFormat="1" applyFont="1" applyBorder="1" applyAlignment="1">
      <alignment horizontal="right" vertical="center"/>
    </xf>
    <xf numFmtId="14" fontId="15" fillId="0" borderId="3" xfId="1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vertical="center"/>
    </xf>
    <xf numFmtId="3" fontId="11" fillId="0" borderId="3" xfId="0" applyNumberFormat="1" applyFont="1" applyBorder="1" applyAlignment="1">
      <alignment horizontal="left" vertical="center"/>
    </xf>
    <xf numFmtId="164" fontId="11" fillId="0" borderId="3" xfId="4" applyNumberFormat="1" applyFont="1" applyFill="1" applyBorder="1" applyAlignment="1">
      <alignment horizontal="right" vertical="center"/>
    </xf>
    <xf numFmtId="3" fontId="11" fillId="0" borderId="3" xfId="1" applyNumberFormat="1" applyFont="1" applyFill="1" applyBorder="1" applyAlignment="1">
      <alignment horizontal="left" vertical="center"/>
    </xf>
    <xf numFmtId="1" fontId="12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4" applyNumberFormat="1" applyFont="1" applyFill="1" applyBorder="1" applyAlignment="1">
      <alignment horizontal="right" vertical="center"/>
    </xf>
    <xf numFmtId="1" fontId="11" fillId="0" borderId="3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3" fontId="17" fillId="0" borderId="1" xfId="7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right" vertical="center" wrapText="1"/>
    </xf>
    <xf numFmtId="164" fontId="11" fillId="0" borderId="3" xfId="4" applyNumberFormat="1" applyFont="1" applyFill="1" applyBorder="1" applyAlignment="1">
      <alignment horizontal="right" vertical="center" wrapText="1"/>
    </xf>
    <xf numFmtId="3" fontId="17" fillId="0" borderId="3" xfId="3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2" fillId="0" borderId="3" xfId="1" applyNumberFormat="1" applyFont="1" applyFill="1" applyBorder="1" applyAlignment="1">
      <alignment horizontal="right" vertical="center"/>
    </xf>
    <xf numFmtId="3" fontId="17" fillId="0" borderId="3" xfId="7" applyNumberFormat="1" applyFont="1" applyBorder="1" applyAlignment="1">
      <alignment horizontal="left" vertical="center"/>
    </xf>
    <xf numFmtId="0" fontId="12" fillId="0" borderId="4" xfId="0" applyFont="1" applyBorder="1"/>
    <xf numFmtId="3" fontId="14" fillId="0" borderId="3" xfId="1" applyNumberFormat="1" applyFont="1" applyFill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14" fillId="2" borderId="3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21" fillId="0" borderId="0" xfId="0" applyFont="1"/>
    <xf numFmtId="3" fontId="25" fillId="0" borderId="0" xfId="1" applyNumberFormat="1" applyFont="1" applyFill="1" applyAlignment="1">
      <alignment horizontal="left" vertical="center"/>
    </xf>
    <xf numFmtId="14" fontId="26" fillId="0" borderId="0" xfId="1" applyNumberFormat="1" applyFont="1" applyFill="1" applyAlignment="1">
      <alignment horizontal="center" vertical="center"/>
    </xf>
    <xf numFmtId="3" fontId="26" fillId="0" borderId="0" xfId="4" applyNumberFormat="1" applyFont="1" applyFill="1" applyAlignment="1">
      <alignment horizontal="center" vertical="center"/>
    </xf>
    <xf numFmtId="3" fontId="26" fillId="0" borderId="0" xfId="1" applyNumberFormat="1" applyFont="1" applyFill="1" applyAlignment="1">
      <alignment horizontal="center" vertical="center"/>
    </xf>
    <xf numFmtId="164" fontId="26" fillId="0" borderId="0" xfId="4" applyNumberFormat="1" applyFont="1" applyFill="1" applyAlignment="1">
      <alignment horizontal="right" vertical="center"/>
    </xf>
    <xf numFmtId="14" fontId="26" fillId="0" borderId="3" xfId="1" applyNumberFormat="1" applyFont="1" applyFill="1" applyBorder="1" applyAlignment="1">
      <alignment horizontal="center" vertical="center"/>
    </xf>
    <xf numFmtId="3" fontId="26" fillId="0" borderId="3" xfId="1" applyNumberFormat="1" applyFont="1" applyFill="1" applyBorder="1" applyAlignment="1">
      <alignment horizontal="center" vertical="center"/>
    </xf>
    <xf numFmtId="3" fontId="26" fillId="0" borderId="3" xfId="4" applyNumberFormat="1" applyFont="1" applyFill="1" applyBorder="1" applyAlignment="1">
      <alignment horizontal="center" vertical="center"/>
    </xf>
    <xf numFmtId="164" fontId="26" fillId="0" borderId="3" xfId="4" applyNumberFormat="1" applyFont="1" applyFill="1" applyBorder="1" applyAlignment="1">
      <alignment horizontal="right" vertical="center"/>
    </xf>
    <xf numFmtId="14" fontId="26" fillId="0" borderId="3" xfId="0" applyNumberFormat="1" applyFont="1" applyBorder="1" applyAlignment="1">
      <alignment horizontal="center" vertical="center"/>
    </xf>
    <xf numFmtId="3" fontId="25" fillId="0" borderId="3" xfId="1" applyNumberFormat="1" applyFont="1" applyFill="1" applyBorder="1" applyAlignment="1">
      <alignment horizontal="left" vertical="center"/>
    </xf>
    <xf numFmtId="3" fontId="25" fillId="0" borderId="3" xfId="1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left" vertical="center"/>
    </xf>
    <xf numFmtId="3" fontId="10" fillId="0" borderId="3" xfId="0" applyNumberFormat="1" applyFont="1" applyBorder="1" applyAlignment="1">
      <alignment horizontal="right" vertical="center"/>
    </xf>
    <xf numFmtId="3" fontId="17" fillId="0" borderId="3" xfId="7" applyNumberFormat="1" applyFont="1" applyFill="1" applyBorder="1" applyAlignment="1">
      <alignment horizontal="left" vertical="center"/>
    </xf>
    <xf numFmtId="3" fontId="11" fillId="0" borderId="3" xfId="4" applyNumberFormat="1" applyFont="1" applyFill="1" applyBorder="1" applyAlignment="1">
      <alignment horizontal="right" vertical="center" wrapText="1"/>
    </xf>
    <xf numFmtId="3" fontId="14" fillId="0" borderId="3" xfId="1" applyNumberFormat="1" applyFont="1" applyFill="1" applyBorder="1" applyAlignment="1">
      <alignment horizontal="right" vertical="center" wrapText="1"/>
    </xf>
    <xf numFmtId="3" fontId="11" fillId="0" borderId="3" xfId="2" applyNumberFormat="1" applyFont="1" applyBorder="1" applyAlignment="1">
      <alignment horizontal="left" vertical="center" wrapText="1"/>
    </xf>
    <xf numFmtId="164" fontId="12" fillId="0" borderId="3" xfId="4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right"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vertical="center" wrapText="1"/>
    </xf>
    <xf numFmtId="1" fontId="8" fillId="0" borderId="3" xfId="0" applyNumberFormat="1" applyFont="1" applyBorder="1" applyAlignment="1">
      <alignment horizontal="right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0" borderId="3" xfId="4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4" fontId="5" fillId="0" borderId="3" xfId="4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 wrapText="1"/>
    </xf>
    <xf numFmtId="14" fontId="23" fillId="0" borderId="3" xfId="1" applyNumberFormat="1" applyFont="1" applyFill="1" applyBorder="1" applyAlignment="1">
      <alignment horizontal="center" vertical="center" wrapText="1"/>
    </xf>
    <xf numFmtId="3" fontId="24" fillId="0" borderId="3" xfId="1" applyNumberFormat="1" applyFont="1" applyFill="1" applyBorder="1" applyAlignment="1">
      <alignment horizontal="center" vertical="center" wrapText="1"/>
    </xf>
    <xf numFmtId="3" fontId="24" fillId="0" borderId="3" xfId="4" applyNumberFormat="1" applyFont="1" applyFill="1" applyBorder="1" applyAlignment="1">
      <alignment horizontal="center" vertical="center" wrapText="1"/>
    </xf>
    <xf numFmtId="164" fontId="24" fillId="0" borderId="3" xfId="4" applyNumberFormat="1" applyFont="1" applyFill="1" applyBorder="1" applyAlignment="1">
      <alignment horizontal="center" vertical="center" wrapText="1"/>
    </xf>
    <xf numFmtId="14" fontId="24" fillId="0" borderId="3" xfId="0" applyNumberFormat="1" applyFont="1" applyBorder="1" applyAlignment="1">
      <alignment horizontal="center" vertical="center" wrapText="1"/>
    </xf>
    <xf numFmtId="3" fontId="15" fillId="0" borderId="3" xfId="1" applyNumberFormat="1" applyFont="1" applyFill="1" applyBorder="1" applyAlignment="1">
      <alignment horizontal="right" vertical="center" wrapText="1"/>
    </xf>
    <xf numFmtId="3" fontId="17" fillId="0" borderId="3" xfId="7" applyNumberFormat="1" applyFont="1" applyFill="1" applyBorder="1" applyAlignment="1">
      <alignment horizontal="left" vertical="center" wrapText="1"/>
    </xf>
    <xf numFmtId="1" fontId="12" fillId="0" borderId="3" xfId="2" applyNumberFormat="1" applyFont="1" applyBorder="1" applyAlignment="1">
      <alignment horizontal="right" vertical="center" wrapText="1"/>
    </xf>
    <xf numFmtId="164" fontId="12" fillId="0" borderId="3" xfId="4" applyNumberFormat="1" applyFont="1" applyFill="1" applyBorder="1" applyAlignment="1">
      <alignment horizontal="left" vertical="center"/>
    </xf>
    <xf numFmtId="3" fontId="19" fillId="0" borderId="3" xfId="2" applyNumberFormat="1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left" vertical="center"/>
    </xf>
    <xf numFmtId="3" fontId="15" fillId="2" borderId="3" xfId="1" applyNumberFormat="1" applyFont="1" applyFill="1" applyBorder="1" applyAlignment="1">
      <alignment horizontal="right" vertical="center"/>
    </xf>
    <xf numFmtId="1" fontId="13" fillId="2" borderId="3" xfId="1" applyNumberFormat="1" applyFont="1" applyFill="1" applyBorder="1" applyAlignment="1">
      <alignment horizontal="right" vertical="center"/>
    </xf>
    <xf numFmtId="1" fontId="14" fillId="2" borderId="3" xfId="0" applyNumberFormat="1" applyFont="1" applyFill="1" applyBorder="1" applyAlignment="1">
      <alignment horizontal="right" vertical="center"/>
    </xf>
    <xf numFmtId="3" fontId="14" fillId="2" borderId="3" xfId="1" applyNumberFormat="1" applyFont="1" applyFill="1" applyBorder="1" applyAlignment="1">
      <alignment vertical="center"/>
    </xf>
    <xf numFmtId="3" fontId="12" fillId="0" borderId="3" xfId="0" applyNumberFormat="1" applyFont="1" applyBorder="1"/>
    <xf numFmtId="3" fontId="14" fillId="0" borderId="3" xfId="1" applyNumberFormat="1" applyFont="1" applyFill="1" applyBorder="1" applyAlignment="1"/>
    <xf numFmtId="0" fontId="20" fillId="0" borderId="3" xfId="0" applyFont="1" applyBorder="1" applyAlignment="1">
      <alignment vertical="center"/>
    </xf>
    <xf numFmtId="14" fontId="15" fillId="2" borderId="3" xfId="1" applyNumberFormat="1" applyFont="1" applyFill="1" applyBorder="1" applyAlignment="1">
      <alignment horizontal="right" vertical="center"/>
    </xf>
    <xf numFmtId="14" fontId="8" fillId="0" borderId="3" xfId="0" applyNumberFormat="1" applyFont="1" applyBorder="1" applyAlignment="1">
      <alignment vertical="center" wrapText="1"/>
    </xf>
    <xf numFmtId="14" fontId="14" fillId="0" borderId="3" xfId="0" applyNumberFormat="1" applyFont="1" applyBorder="1" applyAlignment="1">
      <alignment vertical="center"/>
    </xf>
    <xf numFmtId="14" fontId="14" fillId="2" borderId="3" xfId="0" applyNumberFormat="1" applyFont="1" applyFill="1" applyBorder="1" applyAlignment="1">
      <alignment vertical="center"/>
    </xf>
    <xf numFmtId="14" fontId="22" fillId="0" borderId="3" xfId="0" applyNumberFormat="1" applyFont="1" applyBorder="1" applyAlignment="1">
      <alignment vertical="center"/>
    </xf>
    <xf numFmtId="14" fontId="14" fillId="0" borderId="0" xfId="0" applyNumberFormat="1" applyFont="1" applyAlignment="1">
      <alignment vertical="center"/>
    </xf>
    <xf numFmtId="164" fontId="8" fillId="0" borderId="3" xfId="4" applyNumberFormat="1" applyFont="1" applyFill="1" applyBorder="1" applyAlignment="1">
      <alignment horizontal="right" vertical="center" wrapText="1"/>
    </xf>
    <xf numFmtId="0" fontId="27" fillId="0" borderId="0" xfId="0" applyFont="1"/>
    <xf numFmtId="3" fontId="3" fillId="0" borderId="3" xfId="7" applyNumberFormat="1" applyFill="1" applyBorder="1" applyAlignment="1">
      <alignment horizontal="left" vertical="center"/>
    </xf>
    <xf numFmtId="0" fontId="28" fillId="0" borderId="0" xfId="0" applyFont="1"/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landovelasquezjd@gmail.com" TargetMode="External"/><Relationship Id="rId13" Type="http://schemas.openxmlformats.org/officeDocument/2006/relationships/hyperlink" Target="mailto:KARENBRIYID2020@GMAIL.COM" TargetMode="External"/><Relationship Id="rId18" Type="http://schemas.openxmlformats.org/officeDocument/2006/relationships/hyperlink" Target="mailto:catherineenciso@hotmail.es" TargetMode="External"/><Relationship Id="rId26" Type="http://schemas.openxmlformats.org/officeDocument/2006/relationships/hyperlink" Target="mailto:sebasrinvel@gmail.com" TargetMode="External"/><Relationship Id="rId3" Type="http://schemas.openxmlformats.org/officeDocument/2006/relationships/hyperlink" Target="mailto:inversionesalfayomegaaj@gmail.com" TargetMode="External"/><Relationship Id="rId21" Type="http://schemas.openxmlformats.org/officeDocument/2006/relationships/hyperlink" Target="mailto:doccarloslopez@gmail.com" TargetMode="External"/><Relationship Id="rId7" Type="http://schemas.openxmlformats.org/officeDocument/2006/relationships/hyperlink" Target="mailto:erikaquiroga9321@gmail.com" TargetMode="External"/><Relationship Id="rId12" Type="http://schemas.openxmlformats.org/officeDocument/2006/relationships/hyperlink" Target="mailto:adrianamilenaaofonso9@gmail.com" TargetMode="External"/><Relationship Id="rId17" Type="http://schemas.openxmlformats.org/officeDocument/2006/relationships/hyperlink" Target="mailto:nerymargalvez908@gmail.com" TargetMode="External"/><Relationship Id="rId25" Type="http://schemas.openxmlformats.org/officeDocument/2006/relationships/hyperlink" Target="mailto:forerodayan084@gmail.com" TargetMode="External"/><Relationship Id="rId2" Type="http://schemas.openxmlformats.org/officeDocument/2006/relationships/hyperlink" Target="mailto:hemersonrioslopez@gmail.com" TargetMode="External"/><Relationship Id="rId16" Type="http://schemas.openxmlformats.org/officeDocument/2006/relationships/hyperlink" Target="mailto:serviciosmedicosdelaorinoquias@gmail.com" TargetMode="External"/><Relationship Id="rId20" Type="http://schemas.openxmlformats.org/officeDocument/2006/relationships/hyperlink" Target="mailto:eduardo_jose_pj@hotmail.com" TargetMode="External"/><Relationship Id="rId29" Type="http://schemas.openxmlformats.org/officeDocument/2006/relationships/hyperlink" Target="mailto:laborandosalud1@gmail.com" TargetMode="External"/><Relationship Id="rId1" Type="http://schemas.openxmlformats.org/officeDocument/2006/relationships/hyperlink" Target="mailto:erikayantonella@hotmail.com" TargetMode="External"/><Relationship Id="rId6" Type="http://schemas.openxmlformats.org/officeDocument/2006/relationships/hyperlink" Target="mailto:yasespitia97@gmail.com" TargetMode="External"/><Relationship Id="rId11" Type="http://schemas.openxmlformats.org/officeDocument/2006/relationships/hyperlink" Target="mailto:ludy30junio@gmail.com" TargetMode="External"/><Relationship Id="rId24" Type="http://schemas.openxmlformats.org/officeDocument/2006/relationships/hyperlink" Target="mailto:serviciosmedicostorresylimasas@gmail.com" TargetMode="External"/><Relationship Id="rId32" Type="http://schemas.openxmlformats.org/officeDocument/2006/relationships/hyperlink" Target="mailto:derlygonzalias@gmail.com" TargetMode="External"/><Relationship Id="rId5" Type="http://schemas.openxmlformats.org/officeDocument/2006/relationships/hyperlink" Target="mailto:gheral87@hotmail.com" TargetMode="External"/><Relationship Id="rId15" Type="http://schemas.openxmlformats.org/officeDocument/2006/relationships/hyperlink" Target="mailto:berno.mu&#241;oz@gmail.com" TargetMode="External"/><Relationship Id="rId23" Type="http://schemas.openxmlformats.org/officeDocument/2006/relationships/hyperlink" Target="mailto:gualocontratos@gmail.com" TargetMode="External"/><Relationship Id="rId28" Type="http://schemas.openxmlformats.org/officeDocument/2006/relationships/hyperlink" Target="mailto:hztovarr@unal.edu.co" TargetMode="External"/><Relationship Id="rId10" Type="http://schemas.openxmlformats.org/officeDocument/2006/relationships/hyperlink" Target="mailto:luciana2014angie@gmail.com" TargetMode="External"/><Relationship Id="rId19" Type="http://schemas.openxmlformats.org/officeDocument/2006/relationships/hyperlink" Target="mailto:doctrinag@gmail.com" TargetMode="External"/><Relationship Id="rId31" Type="http://schemas.openxmlformats.org/officeDocument/2006/relationships/hyperlink" Target="mailto:yuranisgarces12@gmail.com" TargetMode="External"/><Relationship Id="rId4" Type="http://schemas.openxmlformats.org/officeDocument/2006/relationships/hyperlink" Target="mailto:liyari123@hotmail.com" TargetMode="External"/><Relationship Id="rId9" Type="http://schemas.openxmlformats.org/officeDocument/2006/relationships/hyperlink" Target="mailto:jeidy99romero@gmail.com" TargetMode="External"/><Relationship Id="rId14" Type="http://schemas.openxmlformats.org/officeDocument/2006/relationships/hyperlink" Target="mailto:j.smoreno.jsmm@gmail.com" TargetMode="External"/><Relationship Id="rId22" Type="http://schemas.openxmlformats.org/officeDocument/2006/relationships/hyperlink" Target="mailto:familysaludguaviare@gmail.com" TargetMode="External"/><Relationship Id="rId27" Type="http://schemas.openxmlformats.org/officeDocument/2006/relationships/hyperlink" Target="mailto:yurany_454@hotmail.com" TargetMode="External"/><Relationship Id="rId30" Type="http://schemas.openxmlformats.org/officeDocument/2006/relationships/hyperlink" Target="mailto:cs@consultores.net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33"/>
  <sheetViews>
    <sheetView tabSelected="1" zoomScaleNormal="100" workbookViewId="0">
      <pane xSplit="1" ySplit="1" topLeftCell="B20" activePane="bottomRight" state="frozen"/>
      <selection pane="topRight"/>
      <selection pane="bottomLeft"/>
      <selection pane="bottomRight" activeCell="D39" sqref="D39"/>
    </sheetView>
  </sheetViews>
  <sheetFormatPr baseColWidth="10" defaultColWidth="9.140625" defaultRowHeight="18" x14ac:dyDescent="0.25"/>
  <cols>
    <col min="1" max="1" width="9.5703125" style="18" customWidth="1"/>
    <col min="2" max="2" width="10.7109375" style="19" customWidth="1"/>
    <col min="3" max="3" width="13" style="20" customWidth="1"/>
    <col min="4" max="4" width="48.140625" style="15" customWidth="1"/>
    <col min="5" max="5" width="17.5703125" style="21" customWidth="1"/>
    <col min="6" max="6" width="15.7109375" style="22" customWidth="1"/>
    <col min="7" max="7" width="17.7109375" style="23" customWidth="1"/>
    <col min="8" max="8" width="15.140625" style="24" customWidth="1"/>
    <col min="9" max="9" width="7.140625" style="25" customWidth="1"/>
    <col min="10" max="10" width="14.28515625" style="26" customWidth="1"/>
    <col min="11" max="11" width="15.5703125" style="17" customWidth="1"/>
    <col min="12" max="12" width="47.140625" style="9" customWidth="1"/>
    <col min="13" max="13" width="14.85546875" style="10" customWidth="1"/>
    <col min="14" max="14" width="19.7109375" style="11" customWidth="1"/>
    <col min="15" max="15" width="37" style="12" customWidth="1"/>
    <col min="16" max="16" width="12.140625" style="13" customWidth="1"/>
    <col min="17" max="17" width="12.85546875" style="6" customWidth="1"/>
    <col min="18" max="18" width="13.7109375" style="27" customWidth="1"/>
    <col min="19" max="19" width="31.28515625" style="20" customWidth="1"/>
    <col min="20" max="20" width="20.42578125" style="20" customWidth="1"/>
    <col min="21" max="21" width="12" style="6" customWidth="1"/>
    <col min="22" max="22" width="10.140625" style="56" customWidth="1"/>
    <col min="23" max="23" width="6.7109375" style="28" customWidth="1"/>
    <col min="24" max="24" width="12.140625" style="29" customWidth="1"/>
    <col min="25" max="25" width="13.42578125" style="133" customWidth="1"/>
    <col min="26" max="26" width="8" style="63" customWidth="1"/>
    <col min="27" max="27" width="14" style="66" customWidth="1"/>
    <col min="28" max="28" width="7" style="68" customWidth="1"/>
    <col min="29" max="29" width="7.7109375" style="68" customWidth="1"/>
    <col min="30" max="30" width="14.42578125" style="67" customWidth="1"/>
    <col min="31" max="32" width="7" style="68" customWidth="1"/>
    <col min="33" max="33" width="17.42578125" style="69" customWidth="1"/>
    <col min="34" max="34" width="13.85546875" style="77" customWidth="1"/>
    <col min="35" max="35" width="81.7109375" style="65" customWidth="1"/>
    <col min="36" max="36" width="18.5703125" style="79" bestFit="1" customWidth="1"/>
    <col min="37" max="37" width="22.85546875" style="20" customWidth="1"/>
    <col min="38" max="38" width="6" style="6" bestFit="1" customWidth="1"/>
    <col min="39" max="39" width="3.140625" style="6" bestFit="1" customWidth="1"/>
    <col min="40" max="16384" width="9.140625" style="6"/>
  </cols>
  <sheetData>
    <row r="1" spans="1:37" s="1" customFormat="1" ht="39" customHeight="1" x14ac:dyDescent="0.25">
      <c r="A1" s="89" t="s">
        <v>0</v>
      </c>
      <c r="B1" s="90" t="s">
        <v>1</v>
      </c>
      <c r="C1" s="91" t="s">
        <v>2</v>
      </c>
      <c r="D1" s="92" t="s">
        <v>3</v>
      </c>
      <c r="E1" s="134" t="s">
        <v>4</v>
      </c>
      <c r="F1" s="93" t="s">
        <v>5</v>
      </c>
      <c r="G1" s="94" t="s">
        <v>6</v>
      </c>
      <c r="H1" s="95" t="s">
        <v>7</v>
      </c>
      <c r="I1" s="96" t="s">
        <v>8</v>
      </c>
      <c r="J1" s="97" t="s">
        <v>9</v>
      </c>
      <c r="K1" s="98" t="s">
        <v>10</v>
      </c>
      <c r="L1" s="99" t="s">
        <v>11</v>
      </c>
      <c r="M1" s="100" t="s">
        <v>12</v>
      </c>
      <c r="N1" s="101" t="s">
        <v>13</v>
      </c>
      <c r="O1" s="91" t="s">
        <v>14</v>
      </c>
      <c r="P1" s="102" t="s">
        <v>15</v>
      </c>
      <c r="Q1" s="89" t="s">
        <v>16</v>
      </c>
      <c r="R1" s="103" t="s">
        <v>17</v>
      </c>
      <c r="S1" s="104" t="s">
        <v>18</v>
      </c>
      <c r="T1" s="105" t="s">
        <v>19</v>
      </c>
      <c r="U1" s="89" t="s">
        <v>20</v>
      </c>
      <c r="V1" s="106" t="s">
        <v>21</v>
      </c>
      <c r="W1" s="107" t="s">
        <v>22</v>
      </c>
      <c r="X1" s="108" t="s">
        <v>23</v>
      </c>
      <c r="Y1" s="129" t="s">
        <v>24</v>
      </c>
      <c r="Z1" s="109" t="s">
        <v>25</v>
      </c>
      <c r="AA1" s="110" t="s">
        <v>26</v>
      </c>
      <c r="AB1" s="111" t="s">
        <v>27</v>
      </c>
      <c r="AC1" s="111" t="s">
        <v>28</v>
      </c>
      <c r="AD1" s="112" t="s">
        <v>29</v>
      </c>
      <c r="AE1" s="111" t="s">
        <v>30</v>
      </c>
      <c r="AF1" s="111" t="s">
        <v>31</v>
      </c>
      <c r="AG1" s="113" t="s">
        <v>32</v>
      </c>
      <c r="AH1" s="114" t="s">
        <v>33</v>
      </c>
      <c r="AI1" s="76" t="s">
        <v>34</v>
      </c>
      <c r="AJ1" s="78"/>
      <c r="AK1" s="81"/>
    </row>
    <row r="2" spans="1:37" x14ac:dyDescent="0.25">
      <c r="A2" s="83">
        <v>687</v>
      </c>
      <c r="B2" s="30">
        <v>45783</v>
      </c>
      <c r="C2" s="31" t="s">
        <v>35</v>
      </c>
      <c r="D2" s="32" t="s">
        <v>93</v>
      </c>
      <c r="E2" s="33">
        <v>2930667</v>
      </c>
      <c r="F2" s="34">
        <v>1570000</v>
      </c>
      <c r="G2" s="35" t="s">
        <v>36</v>
      </c>
      <c r="H2" s="36" t="s">
        <v>37</v>
      </c>
      <c r="I2" s="37">
        <v>964</v>
      </c>
      <c r="J2" s="38">
        <v>45772</v>
      </c>
      <c r="K2" s="39">
        <v>2930667</v>
      </c>
      <c r="L2" s="40" t="s">
        <v>130</v>
      </c>
      <c r="M2" s="41">
        <v>1007167655</v>
      </c>
      <c r="N2" s="42" t="s">
        <v>131</v>
      </c>
      <c r="O2" s="84" t="s">
        <v>114</v>
      </c>
      <c r="P2" s="43">
        <v>3224556676</v>
      </c>
      <c r="Q2" s="44" t="s">
        <v>39</v>
      </c>
      <c r="R2" s="45">
        <v>1129574804</v>
      </c>
      <c r="S2" s="31" t="s">
        <v>50</v>
      </c>
      <c r="T2" s="31" t="s">
        <v>94</v>
      </c>
      <c r="U2" s="44" t="s">
        <v>40</v>
      </c>
      <c r="V2" s="54" t="s">
        <v>71</v>
      </c>
      <c r="W2" s="46">
        <v>56</v>
      </c>
      <c r="X2" s="47">
        <v>45783</v>
      </c>
      <c r="Y2" s="130">
        <v>45838</v>
      </c>
      <c r="Z2" s="61">
        <v>1512</v>
      </c>
      <c r="AA2" s="70">
        <v>45832</v>
      </c>
      <c r="AB2" s="71">
        <v>1266</v>
      </c>
      <c r="AC2" s="71">
        <v>1675</v>
      </c>
      <c r="AD2" s="72">
        <v>1570000</v>
      </c>
      <c r="AE2" s="71" t="s">
        <v>41</v>
      </c>
      <c r="AF2" s="71">
        <v>1</v>
      </c>
      <c r="AG2" s="73">
        <f>AD2+E2</f>
        <v>4500667</v>
      </c>
      <c r="AH2" s="74">
        <v>45869</v>
      </c>
      <c r="AI2" s="75" t="s">
        <v>51</v>
      </c>
    </row>
    <row r="3" spans="1:37" x14ac:dyDescent="0.25">
      <c r="A3" s="83">
        <v>688</v>
      </c>
      <c r="B3" s="30">
        <v>45783</v>
      </c>
      <c r="C3" s="31" t="s">
        <v>35</v>
      </c>
      <c r="D3" s="32" t="s">
        <v>62</v>
      </c>
      <c r="E3" s="86">
        <v>8662667</v>
      </c>
      <c r="F3" s="34">
        <v>1780000</v>
      </c>
      <c r="G3" s="35" t="s">
        <v>36</v>
      </c>
      <c r="H3" s="36" t="s">
        <v>37</v>
      </c>
      <c r="I3" s="37">
        <v>897</v>
      </c>
      <c r="J3" s="51">
        <v>45756</v>
      </c>
      <c r="K3" s="39">
        <v>8781333</v>
      </c>
      <c r="L3" s="40" t="s">
        <v>64</v>
      </c>
      <c r="M3" s="41">
        <v>97611800</v>
      </c>
      <c r="N3" s="42" t="s">
        <v>38</v>
      </c>
      <c r="O3" s="53" t="s">
        <v>65</v>
      </c>
      <c r="P3" s="43">
        <v>3222388522</v>
      </c>
      <c r="Q3" s="44" t="s">
        <v>39</v>
      </c>
      <c r="R3" s="45">
        <v>577405</v>
      </c>
      <c r="S3" s="31" t="s">
        <v>50</v>
      </c>
      <c r="T3" s="31" t="s">
        <v>63</v>
      </c>
      <c r="U3" s="44" t="s">
        <v>40</v>
      </c>
      <c r="V3" s="54" t="s">
        <v>71</v>
      </c>
      <c r="W3" s="46">
        <v>146</v>
      </c>
      <c r="X3" s="47">
        <v>45783</v>
      </c>
      <c r="Y3" s="130">
        <v>45930</v>
      </c>
      <c r="Z3" s="61">
        <v>1513</v>
      </c>
      <c r="AA3" s="70"/>
      <c r="AB3" s="71"/>
      <c r="AC3" s="71"/>
      <c r="AD3" s="72"/>
      <c r="AE3" s="71"/>
      <c r="AF3" s="71"/>
      <c r="AG3" s="73"/>
      <c r="AH3" s="74"/>
      <c r="AI3" s="75"/>
    </row>
    <row r="4" spans="1:37" x14ac:dyDescent="0.25">
      <c r="A4" s="83">
        <v>689</v>
      </c>
      <c r="B4" s="30">
        <v>45784</v>
      </c>
      <c r="C4" s="31" t="s">
        <v>56</v>
      </c>
      <c r="D4" s="32" t="s">
        <v>132</v>
      </c>
      <c r="E4" s="33">
        <v>280000000</v>
      </c>
      <c r="F4" s="34">
        <v>0</v>
      </c>
      <c r="G4" s="35" t="s">
        <v>129</v>
      </c>
      <c r="H4" s="36" t="s">
        <v>118</v>
      </c>
      <c r="I4" s="37">
        <v>876</v>
      </c>
      <c r="J4" s="38">
        <v>45751</v>
      </c>
      <c r="K4" s="39">
        <v>280000000</v>
      </c>
      <c r="L4" s="40" t="s">
        <v>133</v>
      </c>
      <c r="M4" s="52" t="s">
        <v>134</v>
      </c>
      <c r="N4" s="31" t="s">
        <v>48</v>
      </c>
      <c r="O4" s="84" t="s">
        <v>135</v>
      </c>
      <c r="P4" s="43">
        <v>3213723859</v>
      </c>
      <c r="Q4" s="44" t="s">
        <v>49</v>
      </c>
      <c r="R4" s="45">
        <v>1129574804</v>
      </c>
      <c r="S4" s="31" t="s">
        <v>50</v>
      </c>
      <c r="T4" s="31" t="s">
        <v>78</v>
      </c>
      <c r="U4" s="44" t="s">
        <v>40</v>
      </c>
      <c r="V4" s="54" t="s">
        <v>41</v>
      </c>
      <c r="W4" s="46">
        <v>7</v>
      </c>
      <c r="X4" s="47">
        <v>45785</v>
      </c>
      <c r="Y4" s="130">
        <v>45997</v>
      </c>
      <c r="Z4" s="61">
        <v>1514</v>
      </c>
      <c r="AA4" s="70"/>
      <c r="AB4" s="71"/>
      <c r="AC4" s="71"/>
      <c r="AD4" s="72"/>
      <c r="AE4" s="71"/>
      <c r="AF4" s="71"/>
      <c r="AG4" s="73"/>
      <c r="AH4" s="74"/>
      <c r="AI4" s="75"/>
    </row>
    <row r="5" spans="1:37" x14ac:dyDescent="0.2">
      <c r="A5" s="83">
        <v>690</v>
      </c>
      <c r="B5" s="30">
        <v>45784</v>
      </c>
      <c r="C5" s="31" t="s">
        <v>35</v>
      </c>
      <c r="D5" s="32" t="s">
        <v>99</v>
      </c>
      <c r="E5" s="33">
        <v>8000000</v>
      </c>
      <c r="F5" s="34">
        <v>4000000</v>
      </c>
      <c r="G5" s="35" t="s">
        <v>43</v>
      </c>
      <c r="H5" s="36" t="s">
        <v>44</v>
      </c>
      <c r="I5" s="37">
        <v>944</v>
      </c>
      <c r="J5" s="38">
        <v>45763</v>
      </c>
      <c r="K5" s="39">
        <v>9500000</v>
      </c>
      <c r="L5" s="3" t="s">
        <v>136</v>
      </c>
      <c r="M5" s="7">
        <v>1120741887</v>
      </c>
      <c r="N5" s="2" t="s">
        <v>137</v>
      </c>
      <c r="O5" s="48" t="s">
        <v>138</v>
      </c>
      <c r="P5" s="5">
        <v>3124140226</v>
      </c>
      <c r="Q5" s="44" t="s">
        <v>39</v>
      </c>
      <c r="R5" s="125">
        <v>1120558203</v>
      </c>
      <c r="S5" s="31" t="s">
        <v>97</v>
      </c>
      <c r="T5" s="31" t="s">
        <v>98</v>
      </c>
      <c r="U5" s="44" t="s">
        <v>40</v>
      </c>
      <c r="V5" s="54" t="s">
        <v>71</v>
      </c>
      <c r="W5" s="46">
        <v>55</v>
      </c>
      <c r="X5" s="47">
        <v>45784</v>
      </c>
      <c r="Y5" s="130">
        <v>45838</v>
      </c>
      <c r="Z5" s="61">
        <v>1515</v>
      </c>
      <c r="AA5" s="70"/>
      <c r="AB5" s="71"/>
      <c r="AC5" s="71"/>
      <c r="AD5" s="72"/>
      <c r="AE5" s="71"/>
      <c r="AF5" s="71"/>
      <c r="AG5" s="73"/>
      <c r="AH5" s="74"/>
      <c r="AI5" s="75"/>
    </row>
    <row r="6" spans="1:37" x14ac:dyDescent="0.25">
      <c r="A6" s="83">
        <v>691</v>
      </c>
      <c r="B6" s="30">
        <v>45784</v>
      </c>
      <c r="C6" s="31" t="s">
        <v>35</v>
      </c>
      <c r="D6" s="32" t="s">
        <v>122</v>
      </c>
      <c r="E6" s="60">
        <v>29600000</v>
      </c>
      <c r="F6" s="34">
        <v>3500000</v>
      </c>
      <c r="G6" s="57" t="s">
        <v>43</v>
      </c>
      <c r="H6" s="36" t="s">
        <v>44</v>
      </c>
      <c r="I6" s="37">
        <v>948</v>
      </c>
      <c r="J6" s="38">
        <v>45768</v>
      </c>
      <c r="K6" s="39">
        <v>29600000</v>
      </c>
      <c r="L6" s="40" t="s">
        <v>123</v>
      </c>
      <c r="M6" s="52">
        <v>1018425583</v>
      </c>
      <c r="N6" s="31" t="s">
        <v>61</v>
      </c>
      <c r="O6" s="84" t="s">
        <v>124</v>
      </c>
      <c r="P6" s="43">
        <v>3152909005</v>
      </c>
      <c r="Q6" s="44" t="s">
        <v>39</v>
      </c>
      <c r="R6" s="41">
        <v>1121879641</v>
      </c>
      <c r="S6" s="31" t="s">
        <v>100</v>
      </c>
      <c r="T6" s="31" t="s">
        <v>101</v>
      </c>
      <c r="U6" s="44" t="s">
        <v>40</v>
      </c>
      <c r="V6" s="54" t="s">
        <v>71</v>
      </c>
      <c r="W6" s="46">
        <v>245</v>
      </c>
      <c r="X6" s="47">
        <v>45784</v>
      </c>
      <c r="Y6" s="130">
        <v>46022</v>
      </c>
      <c r="Z6" s="61">
        <v>1516</v>
      </c>
      <c r="AA6" s="70"/>
      <c r="AB6" s="71"/>
      <c r="AC6" s="71"/>
      <c r="AD6" s="72"/>
      <c r="AE6" s="71"/>
      <c r="AF6" s="71"/>
      <c r="AG6" s="73"/>
      <c r="AH6" s="74"/>
      <c r="AI6" s="75"/>
    </row>
    <row r="7" spans="1:37" x14ac:dyDescent="0.25">
      <c r="A7" s="83">
        <v>692</v>
      </c>
      <c r="B7" s="30">
        <v>45784</v>
      </c>
      <c r="C7" s="31" t="s">
        <v>35</v>
      </c>
      <c r="D7" s="32" t="s">
        <v>120</v>
      </c>
      <c r="E7" s="60">
        <v>12000000</v>
      </c>
      <c r="F7" s="34">
        <v>4000000</v>
      </c>
      <c r="G7" s="35" t="s">
        <v>139</v>
      </c>
      <c r="H7" s="36" t="s">
        <v>44</v>
      </c>
      <c r="I7" s="37">
        <v>943</v>
      </c>
      <c r="J7" s="38">
        <v>45763</v>
      </c>
      <c r="K7" s="39">
        <v>12000000</v>
      </c>
      <c r="L7" s="127" t="s">
        <v>121</v>
      </c>
      <c r="M7" s="41">
        <v>1133340907</v>
      </c>
      <c r="N7" s="31" t="s">
        <v>60</v>
      </c>
      <c r="O7" s="84" t="s">
        <v>140</v>
      </c>
      <c r="P7" s="43">
        <v>3114643501</v>
      </c>
      <c r="Q7" s="44" t="s">
        <v>39</v>
      </c>
      <c r="R7" s="44">
        <v>22658840</v>
      </c>
      <c r="S7" s="31" t="s">
        <v>102</v>
      </c>
      <c r="T7" s="31" t="s">
        <v>119</v>
      </c>
      <c r="U7" s="44" t="s">
        <v>40</v>
      </c>
      <c r="V7" s="54" t="s">
        <v>71</v>
      </c>
      <c r="W7" s="46">
        <v>85</v>
      </c>
      <c r="X7" s="47">
        <v>45784</v>
      </c>
      <c r="Y7" s="130">
        <v>45869</v>
      </c>
      <c r="Z7" s="61">
        <v>1517</v>
      </c>
      <c r="AA7" s="70"/>
      <c r="AB7" s="71"/>
      <c r="AC7" s="71"/>
      <c r="AD7" s="72"/>
      <c r="AE7" s="71"/>
      <c r="AF7" s="71"/>
      <c r="AG7" s="73"/>
      <c r="AH7" s="74"/>
      <c r="AI7" s="75"/>
    </row>
    <row r="8" spans="1:37" x14ac:dyDescent="0.25">
      <c r="A8" s="83">
        <v>693</v>
      </c>
      <c r="B8" s="30">
        <v>45784</v>
      </c>
      <c r="C8" s="31" t="s">
        <v>35</v>
      </c>
      <c r="D8" s="32" t="s">
        <v>86</v>
      </c>
      <c r="E8" s="86">
        <v>26000000</v>
      </c>
      <c r="F8" s="34">
        <v>6500000</v>
      </c>
      <c r="G8" s="35" t="s">
        <v>43</v>
      </c>
      <c r="H8" s="36" t="s">
        <v>37</v>
      </c>
      <c r="I8" s="37">
        <v>306</v>
      </c>
      <c r="J8" s="51">
        <v>45658</v>
      </c>
      <c r="K8" s="39">
        <v>26000000</v>
      </c>
      <c r="L8" s="40" t="s">
        <v>87</v>
      </c>
      <c r="M8" s="41">
        <v>1020779238</v>
      </c>
      <c r="N8" s="31" t="s">
        <v>61</v>
      </c>
      <c r="O8" s="53" t="s">
        <v>88</v>
      </c>
      <c r="P8" s="43">
        <v>3178556512</v>
      </c>
      <c r="Q8" s="44" t="s">
        <v>39</v>
      </c>
      <c r="R8" s="88">
        <v>19263867</v>
      </c>
      <c r="S8" s="31" t="s">
        <v>45</v>
      </c>
      <c r="T8" s="31" t="s">
        <v>89</v>
      </c>
      <c r="U8" s="44" t="s">
        <v>40</v>
      </c>
      <c r="V8" s="54" t="s">
        <v>71</v>
      </c>
      <c r="W8" s="46"/>
      <c r="X8" s="47">
        <v>45784</v>
      </c>
      <c r="Y8" s="130">
        <v>45900</v>
      </c>
      <c r="Z8" s="61">
        <v>1519</v>
      </c>
      <c r="AA8" s="70"/>
      <c r="AB8" s="71"/>
      <c r="AC8" s="71"/>
      <c r="AD8" s="72"/>
      <c r="AE8" s="71"/>
      <c r="AF8" s="71"/>
      <c r="AG8" s="73"/>
      <c r="AH8" s="74"/>
      <c r="AI8" s="75"/>
    </row>
    <row r="9" spans="1:37" x14ac:dyDescent="0.25">
      <c r="A9" s="83">
        <v>694</v>
      </c>
      <c r="B9" s="30">
        <v>45785</v>
      </c>
      <c r="C9" s="31" t="s">
        <v>35</v>
      </c>
      <c r="D9" s="32" t="s">
        <v>62</v>
      </c>
      <c r="E9" s="86">
        <v>8425333</v>
      </c>
      <c r="F9" s="34">
        <v>1780000</v>
      </c>
      <c r="G9" s="35" t="s">
        <v>36</v>
      </c>
      <c r="H9" s="36" t="s">
        <v>37</v>
      </c>
      <c r="I9" s="37">
        <v>896</v>
      </c>
      <c r="J9" s="51">
        <v>45756</v>
      </c>
      <c r="K9" s="39">
        <v>8544000</v>
      </c>
      <c r="L9" s="87" t="s">
        <v>66</v>
      </c>
      <c r="M9" s="52">
        <v>86061744</v>
      </c>
      <c r="N9" s="31" t="s">
        <v>47</v>
      </c>
      <c r="O9" s="53" t="s">
        <v>67</v>
      </c>
      <c r="P9" s="43">
        <v>3223967558</v>
      </c>
      <c r="Q9" s="44" t="s">
        <v>39</v>
      </c>
      <c r="R9" s="45">
        <v>1129574804</v>
      </c>
      <c r="S9" s="31" t="s">
        <v>50</v>
      </c>
      <c r="T9" s="31" t="s">
        <v>63</v>
      </c>
      <c r="U9" s="44" t="s">
        <v>40</v>
      </c>
      <c r="V9" s="54" t="s">
        <v>71</v>
      </c>
      <c r="W9" s="46">
        <v>142</v>
      </c>
      <c r="X9" s="47">
        <v>45787</v>
      </c>
      <c r="Y9" s="130">
        <v>45930</v>
      </c>
      <c r="Z9" s="61">
        <v>1520</v>
      </c>
      <c r="AA9" s="70"/>
      <c r="AB9" s="71"/>
      <c r="AC9" s="71"/>
      <c r="AD9" s="72"/>
      <c r="AE9" s="71"/>
      <c r="AF9" s="71"/>
      <c r="AG9" s="73"/>
      <c r="AH9" s="74"/>
      <c r="AI9" s="75"/>
    </row>
    <row r="10" spans="1:37" x14ac:dyDescent="0.25">
      <c r="A10" s="83">
        <v>695</v>
      </c>
      <c r="B10" s="30">
        <v>45786</v>
      </c>
      <c r="C10" s="31" t="s">
        <v>35</v>
      </c>
      <c r="D10" s="32" t="s">
        <v>77</v>
      </c>
      <c r="E10" s="33">
        <v>9121125</v>
      </c>
      <c r="F10" s="34">
        <v>1871000</v>
      </c>
      <c r="G10" s="35" t="s">
        <v>73</v>
      </c>
      <c r="H10" s="36" t="s">
        <v>37</v>
      </c>
      <c r="I10" s="37">
        <v>1004</v>
      </c>
      <c r="J10" s="38">
        <v>45776</v>
      </c>
      <c r="K10" s="39">
        <v>9121125</v>
      </c>
      <c r="L10" s="119" t="s">
        <v>141</v>
      </c>
      <c r="M10" s="52">
        <v>1120584131</v>
      </c>
      <c r="N10" s="31" t="s">
        <v>38</v>
      </c>
      <c r="O10" s="84" t="s">
        <v>142</v>
      </c>
      <c r="P10" s="43">
        <v>3204664839</v>
      </c>
      <c r="Q10" s="44" t="s">
        <v>39</v>
      </c>
      <c r="R10" s="45">
        <v>79581162</v>
      </c>
      <c r="S10" s="31" t="s">
        <v>74</v>
      </c>
      <c r="T10" s="31" t="s">
        <v>143</v>
      </c>
      <c r="U10" s="44" t="s">
        <v>40</v>
      </c>
      <c r="V10" s="54" t="s">
        <v>71</v>
      </c>
      <c r="W10" s="46">
        <v>143</v>
      </c>
      <c r="X10" s="47">
        <v>45756</v>
      </c>
      <c r="Y10" s="130">
        <v>45930</v>
      </c>
      <c r="Z10" s="61">
        <v>1523</v>
      </c>
      <c r="AA10" s="70"/>
      <c r="AB10" s="71"/>
      <c r="AC10" s="71"/>
      <c r="AD10" s="72"/>
      <c r="AE10" s="71"/>
      <c r="AF10" s="71"/>
      <c r="AG10" s="73"/>
      <c r="AH10" s="74"/>
      <c r="AI10" s="75"/>
    </row>
    <row r="11" spans="1:37" x14ac:dyDescent="0.25">
      <c r="A11" s="83">
        <v>696</v>
      </c>
      <c r="B11" s="30">
        <v>45786</v>
      </c>
      <c r="C11" s="31" t="s">
        <v>35</v>
      </c>
      <c r="D11" s="32" t="s">
        <v>77</v>
      </c>
      <c r="E11" s="33">
        <v>3543750</v>
      </c>
      <c r="F11" s="34">
        <v>2100000</v>
      </c>
      <c r="G11" s="35" t="s">
        <v>73</v>
      </c>
      <c r="H11" s="36" t="s">
        <v>37</v>
      </c>
      <c r="I11" s="37">
        <v>997</v>
      </c>
      <c r="J11" s="38">
        <v>45776</v>
      </c>
      <c r="K11" s="39">
        <v>3543750</v>
      </c>
      <c r="L11" s="40" t="s">
        <v>144</v>
      </c>
      <c r="M11" s="52">
        <v>41225835</v>
      </c>
      <c r="N11" s="31" t="s">
        <v>72</v>
      </c>
      <c r="O11" s="84" t="s">
        <v>145</v>
      </c>
      <c r="P11" s="43">
        <v>3183665771</v>
      </c>
      <c r="Q11" s="44" t="s">
        <v>39</v>
      </c>
      <c r="R11" s="45">
        <v>79581162</v>
      </c>
      <c r="S11" s="31" t="s">
        <v>74</v>
      </c>
      <c r="T11" s="31" t="s">
        <v>75</v>
      </c>
      <c r="U11" s="44" t="s">
        <v>40</v>
      </c>
      <c r="V11" s="54" t="s">
        <v>71</v>
      </c>
      <c r="W11" s="46">
        <v>50</v>
      </c>
      <c r="X11" s="47">
        <v>45789</v>
      </c>
      <c r="Y11" s="130">
        <v>45838</v>
      </c>
      <c r="Z11" s="61">
        <v>1524</v>
      </c>
      <c r="AA11" s="70"/>
      <c r="AB11" s="71"/>
      <c r="AC11" s="71"/>
      <c r="AD11" s="72"/>
      <c r="AE11" s="71"/>
      <c r="AF11" s="71"/>
      <c r="AG11" s="73"/>
      <c r="AH11" s="74"/>
      <c r="AI11" s="75"/>
    </row>
    <row r="12" spans="1:37" x14ac:dyDescent="0.25">
      <c r="A12" s="83">
        <v>697</v>
      </c>
      <c r="B12" s="30">
        <v>45786</v>
      </c>
      <c r="C12" s="31" t="s">
        <v>35</v>
      </c>
      <c r="D12" s="32" t="s">
        <v>77</v>
      </c>
      <c r="E12" s="60">
        <v>3543750</v>
      </c>
      <c r="F12" s="34">
        <v>2100000</v>
      </c>
      <c r="G12" s="35" t="s">
        <v>73</v>
      </c>
      <c r="H12" s="36" t="s">
        <v>37</v>
      </c>
      <c r="I12" s="37">
        <v>998</v>
      </c>
      <c r="J12" s="38">
        <v>45776</v>
      </c>
      <c r="K12" s="39">
        <v>3543750</v>
      </c>
      <c r="L12" s="3" t="s">
        <v>146</v>
      </c>
      <c r="M12" s="7">
        <v>1053335364</v>
      </c>
      <c r="N12" s="2" t="s">
        <v>147</v>
      </c>
      <c r="O12" s="48" t="s">
        <v>148</v>
      </c>
      <c r="P12" s="5">
        <v>3172620657</v>
      </c>
      <c r="Q12" s="44" t="s">
        <v>39</v>
      </c>
      <c r="R12" s="45">
        <v>79581162</v>
      </c>
      <c r="S12" s="31" t="s">
        <v>74</v>
      </c>
      <c r="T12" s="31" t="s">
        <v>75</v>
      </c>
      <c r="U12" s="44" t="s">
        <v>40</v>
      </c>
      <c r="V12" s="54" t="s">
        <v>71</v>
      </c>
      <c r="W12" s="46">
        <v>50</v>
      </c>
      <c r="X12" s="47">
        <v>45789</v>
      </c>
      <c r="Y12" s="130">
        <v>45838</v>
      </c>
      <c r="Z12" s="61">
        <v>1525</v>
      </c>
      <c r="AA12" s="70"/>
      <c r="AB12" s="71"/>
      <c r="AC12" s="71"/>
      <c r="AD12" s="72"/>
      <c r="AE12" s="71"/>
      <c r="AF12" s="71"/>
      <c r="AG12" s="73"/>
      <c r="AH12" s="74"/>
      <c r="AI12" s="75"/>
    </row>
    <row r="13" spans="1:37" x14ac:dyDescent="0.25">
      <c r="A13" s="83">
        <v>698</v>
      </c>
      <c r="B13" s="30">
        <v>45786</v>
      </c>
      <c r="C13" s="31" t="s">
        <v>35</v>
      </c>
      <c r="D13" s="32" t="s">
        <v>77</v>
      </c>
      <c r="E13" s="33">
        <v>3412500</v>
      </c>
      <c r="F13" s="34">
        <v>2100000</v>
      </c>
      <c r="G13" s="35" t="s">
        <v>73</v>
      </c>
      <c r="H13" s="36" t="s">
        <v>37</v>
      </c>
      <c r="I13" s="37">
        <v>999</v>
      </c>
      <c r="J13" s="38">
        <v>45776</v>
      </c>
      <c r="K13" s="39">
        <v>3412500</v>
      </c>
      <c r="L13" s="3" t="s">
        <v>149</v>
      </c>
      <c r="M13" s="7">
        <v>1120573500</v>
      </c>
      <c r="N13" s="2" t="s">
        <v>68</v>
      </c>
      <c r="O13" s="48" t="s">
        <v>150</v>
      </c>
      <c r="P13" s="5">
        <v>1120573500</v>
      </c>
      <c r="Q13" s="44" t="s">
        <v>39</v>
      </c>
      <c r="R13" s="45">
        <v>79581162</v>
      </c>
      <c r="S13" s="31" t="s">
        <v>74</v>
      </c>
      <c r="T13" s="31" t="s">
        <v>75</v>
      </c>
      <c r="U13" s="44" t="s">
        <v>40</v>
      </c>
      <c r="V13" s="54" t="s">
        <v>71</v>
      </c>
      <c r="W13" s="46">
        <v>50</v>
      </c>
      <c r="X13" s="47">
        <v>45789</v>
      </c>
      <c r="Y13" s="130">
        <v>45838</v>
      </c>
      <c r="Z13" s="61">
        <v>1526</v>
      </c>
      <c r="AA13" s="70"/>
      <c r="AB13" s="71"/>
      <c r="AC13" s="71"/>
      <c r="AD13" s="72"/>
      <c r="AE13" s="71"/>
      <c r="AF13" s="71"/>
      <c r="AG13" s="73"/>
      <c r="AH13" s="74"/>
      <c r="AI13" s="75"/>
    </row>
    <row r="14" spans="1:37" x14ac:dyDescent="0.25">
      <c r="A14" s="83">
        <v>699</v>
      </c>
      <c r="B14" s="30">
        <v>45786</v>
      </c>
      <c r="C14" s="31" t="s">
        <v>35</v>
      </c>
      <c r="D14" s="32" t="s">
        <v>79</v>
      </c>
      <c r="E14" s="33">
        <v>2826000</v>
      </c>
      <c r="F14" s="34">
        <v>1570000</v>
      </c>
      <c r="G14" s="35" t="s">
        <v>36</v>
      </c>
      <c r="H14" s="36" t="s">
        <v>37</v>
      </c>
      <c r="I14" s="37">
        <v>952</v>
      </c>
      <c r="J14" s="38">
        <v>45768</v>
      </c>
      <c r="K14" s="39">
        <v>3558667</v>
      </c>
      <c r="L14" s="40" t="s">
        <v>151</v>
      </c>
      <c r="M14" s="52">
        <v>1120569478</v>
      </c>
      <c r="N14" s="31" t="s">
        <v>38</v>
      </c>
      <c r="O14" s="84" t="s">
        <v>152</v>
      </c>
      <c r="P14" s="43">
        <v>3125797448</v>
      </c>
      <c r="Q14" s="44" t="s">
        <v>39</v>
      </c>
      <c r="R14" s="45">
        <v>1094241966</v>
      </c>
      <c r="S14" s="31" t="s">
        <v>80</v>
      </c>
      <c r="T14" s="31" t="s">
        <v>81</v>
      </c>
      <c r="U14" s="44" t="s">
        <v>40</v>
      </c>
      <c r="V14" s="54" t="s">
        <v>71</v>
      </c>
      <c r="W14" s="46">
        <v>81</v>
      </c>
      <c r="X14" s="47">
        <v>45788</v>
      </c>
      <c r="Y14" s="130">
        <v>45838</v>
      </c>
      <c r="Z14" s="61">
        <v>1527</v>
      </c>
      <c r="AA14" s="70"/>
      <c r="AB14" s="71"/>
      <c r="AC14" s="71"/>
      <c r="AD14" s="72"/>
      <c r="AE14" s="71"/>
      <c r="AF14" s="71"/>
      <c r="AG14" s="73"/>
      <c r="AH14" s="74"/>
      <c r="AI14" s="75"/>
    </row>
    <row r="15" spans="1:37" x14ac:dyDescent="0.25">
      <c r="A15" s="83">
        <v>700</v>
      </c>
      <c r="B15" s="30">
        <v>45786</v>
      </c>
      <c r="C15" s="31" t="s">
        <v>35</v>
      </c>
      <c r="D15" s="32" t="s">
        <v>153</v>
      </c>
      <c r="E15" s="33">
        <v>8436400</v>
      </c>
      <c r="F15" s="34">
        <v>1834000</v>
      </c>
      <c r="G15" s="35" t="s">
        <v>36</v>
      </c>
      <c r="H15" s="36" t="s">
        <v>37</v>
      </c>
      <c r="I15" s="37">
        <v>967</v>
      </c>
      <c r="J15" s="38">
        <v>45772</v>
      </c>
      <c r="K15" s="39">
        <v>8436400</v>
      </c>
      <c r="L15" s="40" t="s">
        <v>115</v>
      </c>
      <c r="M15" s="52">
        <v>1193530329</v>
      </c>
      <c r="N15" s="31" t="s">
        <v>38</v>
      </c>
      <c r="O15" s="84" t="s">
        <v>116</v>
      </c>
      <c r="P15" s="43">
        <v>3118033829</v>
      </c>
      <c r="Q15" s="44" t="s">
        <v>39</v>
      </c>
      <c r="R15" s="45">
        <v>1120569296</v>
      </c>
      <c r="S15" s="31" t="s">
        <v>82</v>
      </c>
      <c r="T15" s="31" t="s">
        <v>103</v>
      </c>
      <c r="U15" s="44" t="s">
        <v>40</v>
      </c>
      <c r="V15" s="54" t="s">
        <v>71</v>
      </c>
      <c r="W15" s="46">
        <v>138</v>
      </c>
      <c r="X15" s="47">
        <v>45791</v>
      </c>
      <c r="Y15" s="130">
        <v>45930</v>
      </c>
      <c r="Z15" s="61">
        <v>1531</v>
      </c>
      <c r="AA15" s="70"/>
      <c r="AB15" s="71"/>
      <c r="AC15" s="71"/>
      <c r="AD15" s="72"/>
      <c r="AE15" s="71"/>
      <c r="AF15" s="71"/>
      <c r="AG15" s="73"/>
      <c r="AH15" s="74"/>
      <c r="AI15" s="75"/>
    </row>
    <row r="16" spans="1:37" x14ac:dyDescent="0.25">
      <c r="A16" s="83">
        <v>701</v>
      </c>
      <c r="B16" s="30">
        <v>45791</v>
      </c>
      <c r="C16" s="31" t="s">
        <v>35</v>
      </c>
      <c r="D16" s="32" t="s">
        <v>104</v>
      </c>
      <c r="E16" s="33">
        <v>11160000</v>
      </c>
      <c r="F16" s="34">
        <v>3100000</v>
      </c>
      <c r="G16" s="35" t="s">
        <v>105</v>
      </c>
      <c r="H16" s="36" t="s">
        <v>44</v>
      </c>
      <c r="I16" s="37">
        <v>1020</v>
      </c>
      <c r="J16" s="38">
        <v>45785</v>
      </c>
      <c r="K16" s="39">
        <v>11160000</v>
      </c>
      <c r="L16" s="40" t="s">
        <v>106</v>
      </c>
      <c r="M16" s="41">
        <v>1121898303</v>
      </c>
      <c r="N16" s="42" t="s">
        <v>47</v>
      </c>
      <c r="O16" s="58" t="s">
        <v>107</v>
      </c>
      <c r="P16" s="43">
        <v>3136085008</v>
      </c>
      <c r="Q16" s="44" t="s">
        <v>39</v>
      </c>
      <c r="R16" s="88">
        <v>52128196</v>
      </c>
      <c r="S16" s="31" t="s">
        <v>108</v>
      </c>
      <c r="T16" s="31" t="s">
        <v>109</v>
      </c>
      <c r="U16" s="44" t="s">
        <v>40</v>
      </c>
      <c r="V16" s="54" t="s">
        <v>71</v>
      </c>
      <c r="W16" s="46">
        <v>118</v>
      </c>
      <c r="X16" s="47">
        <v>45791</v>
      </c>
      <c r="Y16" s="130">
        <v>45900</v>
      </c>
      <c r="Z16" s="61">
        <v>1549</v>
      </c>
      <c r="AA16" s="70"/>
      <c r="AB16" s="71"/>
      <c r="AC16" s="71"/>
      <c r="AD16" s="72"/>
      <c r="AE16" s="71"/>
      <c r="AF16" s="71"/>
      <c r="AG16" s="73"/>
      <c r="AH16" s="74"/>
      <c r="AI16" s="75"/>
    </row>
    <row r="17" spans="1:37" x14ac:dyDescent="0.2">
      <c r="A17" s="83">
        <v>702</v>
      </c>
      <c r="B17" s="30">
        <v>45791</v>
      </c>
      <c r="C17" s="31" t="s">
        <v>35</v>
      </c>
      <c r="D17" s="135" t="s">
        <v>110</v>
      </c>
      <c r="E17" s="39">
        <v>1317703000</v>
      </c>
      <c r="F17" s="34">
        <v>0</v>
      </c>
      <c r="G17" s="57" t="s">
        <v>43</v>
      </c>
      <c r="H17" s="36" t="s">
        <v>44</v>
      </c>
      <c r="I17" s="37">
        <v>1323</v>
      </c>
      <c r="J17" s="38">
        <v>45785</v>
      </c>
      <c r="K17" s="39">
        <v>1317703000</v>
      </c>
      <c r="L17" s="40" t="s">
        <v>111</v>
      </c>
      <c r="M17" s="41" t="s">
        <v>112</v>
      </c>
      <c r="N17" s="31" t="s">
        <v>48</v>
      </c>
      <c r="O17" s="84" t="s">
        <v>113</v>
      </c>
      <c r="P17" s="43" t="s">
        <v>112</v>
      </c>
      <c r="Q17" s="44" t="s">
        <v>49</v>
      </c>
      <c r="R17" s="88">
        <v>19263867</v>
      </c>
      <c r="S17" s="31" t="s">
        <v>45</v>
      </c>
      <c r="T17" s="31" t="s">
        <v>46</v>
      </c>
      <c r="U17" s="44" t="s">
        <v>40</v>
      </c>
      <c r="V17" s="54" t="s">
        <v>71</v>
      </c>
      <c r="W17" s="46">
        <v>129</v>
      </c>
      <c r="X17" s="47">
        <v>45791</v>
      </c>
      <c r="Y17" s="130">
        <v>45922</v>
      </c>
      <c r="Z17" s="61">
        <v>1551</v>
      </c>
      <c r="AA17" s="70"/>
      <c r="AB17" s="71"/>
      <c r="AC17" s="71"/>
      <c r="AD17" s="72"/>
      <c r="AE17" s="71"/>
      <c r="AF17" s="71"/>
      <c r="AG17" s="73"/>
      <c r="AH17" s="74"/>
      <c r="AI17" s="75"/>
    </row>
    <row r="18" spans="1:37" x14ac:dyDescent="0.25">
      <c r="A18" s="83">
        <v>703</v>
      </c>
      <c r="B18" s="30">
        <v>45791</v>
      </c>
      <c r="C18" s="31" t="s">
        <v>35</v>
      </c>
      <c r="D18" s="32" t="s">
        <v>77</v>
      </c>
      <c r="E18" s="60">
        <v>15793750</v>
      </c>
      <c r="F18" s="34">
        <v>2100000</v>
      </c>
      <c r="G18" s="57" t="s">
        <v>73</v>
      </c>
      <c r="H18" s="36" t="s">
        <v>37</v>
      </c>
      <c r="I18" s="37">
        <v>1024</v>
      </c>
      <c r="J18" s="38">
        <v>45785</v>
      </c>
      <c r="K18" s="39">
        <v>15793750</v>
      </c>
      <c r="L18" s="40" t="s">
        <v>154</v>
      </c>
      <c r="M18" s="41">
        <v>1090984124</v>
      </c>
      <c r="N18" s="42" t="s">
        <v>72</v>
      </c>
      <c r="O18" s="136" t="s">
        <v>155</v>
      </c>
      <c r="P18" s="43">
        <v>3216137834</v>
      </c>
      <c r="Q18" s="44" t="s">
        <v>39</v>
      </c>
      <c r="R18" s="45">
        <v>79581162</v>
      </c>
      <c r="S18" s="31" t="s">
        <v>74</v>
      </c>
      <c r="T18" s="31" t="s">
        <v>75</v>
      </c>
      <c r="U18" s="44" t="s">
        <v>40</v>
      </c>
      <c r="V18" s="54" t="s">
        <v>71</v>
      </c>
      <c r="W18" s="46">
        <v>222</v>
      </c>
      <c r="X18" s="47">
        <v>45797</v>
      </c>
      <c r="Y18" s="130">
        <v>46022</v>
      </c>
      <c r="Z18" s="61">
        <v>1550</v>
      </c>
      <c r="AA18" s="70"/>
      <c r="AB18" s="71"/>
      <c r="AC18" s="71"/>
      <c r="AD18" s="72"/>
      <c r="AE18" s="71"/>
      <c r="AF18" s="71"/>
      <c r="AG18" s="73"/>
      <c r="AH18" s="74"/>
      <c r="AI18" s="75"/>
    </row>
    <row r="19" spans="1:37" x14ac:dyDescent="0.25">
      <c r="A19" s="83">
        <v>704</v>
      </c>
      <c r="B19" s="30">
        <v>45793</v>
      </c>
      <c r="C19" s="31" t="s">
        <v>35</v>
      </c>
      <c r="D19" s="32" t="s">
        <v>42</v>
      </c>
      <c r="E19" s="33">
        <v>8197200</v>
      </c>
      <c r="F19" s="34">
        <v>1863000</v>
      </c>
      <c r="G19" s="35" t="s">
        <v>36</v>
      </c>
      <c r="H19" s="36" t="s">
        <v>37</v>
      </c>
      <c r="I19" s="37">
        <v>1050</v>
      </c>
      <c r="J19" s="38">
        <v>45790</v>
      </c>
      <c r="K19" s="39">
        <v>8197200</v>
      </c>
      <c r="L19" s="40" t="s">
        <v>156</v>
      </c>
      <c r="M19" s="52">
        <v>1120570820</v>
      </c>
      <c r="N19" s="31" t="s">
        <v>38</v>
      </c>
      <c r="O19" s="136" t="s">
        <v>157</v>
      </c>
      <c r="P19" s="43">
        <v>3203841745</v>
      </c>
      <c r="Q19" s="44" t="s">
        <v>39</v>
      </c>
      <c r="R19" s="45">
        <v>41241574</v>
      </c>
      <c r="S19" s="31" t="s">
        <v>69</v>
      </c>
      <c r="T19" s="31" t="s">
        <v>70</v>
      </c>
      <c r="U19" s="44" t="s">
        <v>40</v>
      </c>
      <c r="V19" s="54" t="s">
        <v>71</v>
      </c>
      <c r="W19" s="46">
        <v>132</v>
      </c>
      <c r="X19" s="47">
        <v>45797</v>
      </c>
      <c r="Y19" s="132">
        <v>45930</v>
      </c>
      <c r="Z19" s="61">
        <v>1558</v>
      </c>
      <c r="AA19" s="70"/>
      <c r="AB19" s="71"/>
      <c r="AC19" s="71"/>
      <c r="AD19" s="72"/>
      <c r="AE19" s="71"/>
      <c r="AF19" s="71"/>
      <c r="AG19" s="73"/>
      <c r="AH19" s="74"/>
      <c r="AI19" s="75"/>
    </row>
    <row r="20" spans="1:37" x14ac:dyDescent="0.3">
      <c r="A20" s="83">
        <v>705</v>
      </c>
      <c r="B20" s="30">
        <v>45793</v>
      </c>
      <c r="C20" s="31" t="s">
        <v>35</v>
      </c>
      <c r="D20" s="137" t="s">
        <v>158</v>
      </c>
      <c r="E20" s="33">
        <v>15000000</v>
      </c>
      <c r="F20" s="34">
        <v>5000000</v>
      </c>
      <c r="G20" s="35" t="s">
        <v>159</v>
      </c>
      <c r="H20" s="36" t="s">
        <v>160</v>
      </c>
      <c r="I20" s="37">
        <v>1052</v>
      </c>
      <c r="J20" s="38">
        <v>45790</v>
      </c>
      <c r="K20" s="39">
        <v>15000000</v>
      </c>
      <c r="L20" s="40" t="s">
        <v>161</v>
      </c>
      <c r="M20" s="85">
        <v>89005067</v>
      </c>
      <c r="N20" s="31" t="s">
        <v>95</v>
      </c>
      <c r="O20" s="136" t="s">
        <v>162</v>
      </c>
      <c r="P20" s="43">
        <v>3185529833</v>
      </c>
      <c r="Q20" s="44" t="s">
        <v>39</v>
      </c>
      <c r="R20" s="88">
        <v>19263867</v>
      </c>
      <c r="S20" s="31" t="s">
        <v>45</v>
      </c>
      <c r="T20" s="31" t="s">
        <v>163</v>
      </c>
      <c r="U20" s="44" t="s">
        <v>40</v>
      </c>
      <c r="V20" s="54" t="s">
        <v>41</v>
      </c>
      <c r="W20" s="46">
        <v>3</v>
      </c>
      <c r="X20" s="47">
        <v>45793</v>
      </c>
      <c r="Y20" s="130">
        <v>45884</v>
      </c>
      <c r="Z20" s="61">
        <v>1559</v>
      </c>
      <c r="AA20" s="70"/>
      <c r="AB20" s="71"/>
      <c r="AC20" s="71"/>
      <c r="AD20" s="72"/>
      <c r="AE20" s="71"/>
      <c r="AF20" s="71"/>
      <c r="AG20" s="73"/>
      <c r="AH20" s="74"/>
      <c r="AI20" s="75"/>
    </row>
    <row r="21" spans="1:37" x14ac:dyDescent="0.25">
      <c r="A21" s="83">
        <v>706</v>
      </c>
      <c r="B21" s="30">
        <v>45793</v>
      </c>
      <c r="C21" s="31" t="s">
        <v>35</v>
      </c>
      <c r="D21" s="32" t="s">
        <v>117</v>
      </c>
      <c r="E21" s="33">
        <v>72700000</v>
      </c>
      <c r="F21" s="34">
        <v>0</v>
      </c>
      <c r="G21" s="35" t="s">
        <v>43</v>
      </c>
      <c r="H21" s="36" t="s">
        <v>44</v>
      </c>
      <c r="I21" s="37">
        <v>1021</v>
      </c>
      <c r="J21" s="38">
        <v>45785</v>
      </c>
      <c r="K21" s="39">
        <v>72700000</v>
      </c>
      <c r="L21" s="40" t="s">
        <v>164</v>
      </c>
      <c r="M21" s="41">
        <v>74861943</v>
      </c>
      <c r="N21" s="42" t="s">
        <v>85</v>
      </c>
      <c r="O21" s="136" t="s">
        <v>165</v>
      </c>
      <c r="P21" s="43">
        <v>3008686340</v>
      </c>
      <c r="Q21" s="44" t="s">
        <v>39</v>
      </c>
      <c r="R21" s="88">
        <v>19263867</v>
      </c>
      <c r="S21" s="31" t="s">
        <v>45</v>
      </c>
      <c r="T21" s="31" t="s">
        <v>46</v>
      </c>
      <c r="U21" s="44" t="s">
        <v>40</v>
      </c>
      <c r="V21" s="54" t="s">
        <v>71</v>
      </c>
      <c r="W21" s="46">
        <v>46</v>
      </c>
      <c r="X21" s="47">
        <v>45793</v>
      </c>
      <c r="Y21" s="130">
        <v>45838</v>
      </c>
      <c r="Z21" s="61">
        <v>1560</v>
      </c>
      <c r="AA21" s="70"/>
      <c r="AB21" s="71"/>
      <c r="AC21" s="71"/>
      <c r="AD21" s="72"/>
      <c r="AE21" s="71"/>
      <c r="AF21" s="71"/>
      <c r="AG21" s="73"/>
      <c r="AH21" s="74"/>
      <c r="AI21" s="75"/>
    </row>
    <row r="22" spans="1:37" x14ac:dyDescent="0.25">
      <c r="A22" s="83">
        <v>707</v>
      </c>
      <c r="B22" s="30">
        <v>45793</v>
      </c>
      <c r="C22" s="31" t="s">
        <v>35</v>
      </c>
      <c r="D22" s="32" t="s">
        <v>166</v>
      </c>
      <c r="E22" s="33">
        <v>731250000</v>
      </c>
      <c r="F22" s="34">
        <v>0</v>
      </c>
      <c r="G22" s="35" t="s">
        <v>43</v>
      </c>
      <c r="H22" s="36" t="s">
        <v>44</v>
      </c>
      <c r="I22" s="37">
        <v>1022</v>
      </c>
      <c r="J22" s="38">
        <v>45785</v>
      </c>
      <c r="K22" s="39">
        <v>731250000</v>
      </c>
      <c r="L22" s="40" t="s">
        <v>167</v>
      </c>
      <c r="M22" s="52" t="s">
        <v>55</v>
      </c>
      <c r="N22" s="31" t="s">
        <v>48</v>
      </c>
      <c r="O22" s="136" t="s">
        <v>168</v>
      </c>
      <c r="P22" s="43">
        <v>3134451435</v>
      </c>
      <c r="Q22" s="44" t="s">
        <v>49</v>
      </c>
      <c r="R22" s="88">
        <v>19263867</v>
      </c>
      <c r="S22" s="31" t="s">
        <v>45</v>
      </c>
      <c r="T22" s="31" t="s">
        <v>46</v>
      </c>
      <c r="U22" s="44" t="s">
        <v>40</v>
      </c>
      <c r="V22" s="54" t="s">
        <v>71</v>
      </c>
      <c r="W22" s="46" t="s">
        <v>169</v>
      </c>
      <c r="X22" s="47">
        <v>45793</v>
      </c>
      <c r="Y22" s="130">
        <v>46022</v>
      </c>
      <c r="Z22" s="61">
        <v>1561</v>
      </c>
      <c r="AA22" s="70"/>
      <c r="AB22" s="71"/>
      <c r="AC22" s="71"/>
      <c r="AD22" s="72"/>
      <c r="AE22" s="71"/>
      <c r="AF22" s="71"/>
      <c r="AG22" s="73"/>
      <c r="AH22" s="74"/>
      <c r="AI22" s="75"/>
    </row>
    <row r="23" spans="1:37" s="16" customFormat="1" x14ac:dyDescent="0.25">
      <c r="A23" s="83">
        <v>708</v>
      </c>
      <c r="B23" s="30">
        <v>45793</v>
      </c>
      <c r="C23" s="31" t="s">
        <v>35</v>
      </c>
      <c r="D23" s="120" t="s">
        <v>170</v>
      </c>
      <c r="E23" s="124">
        <v>257220000</v>
      </c>
      <c r="F23" s="121">
        <v>0</v>
      </c>
      <c r="G23" s="122" t="s">
        <v>159</v>
      </c>
      <c r="H23" s="36" t="s">
        <v>160</v>
      </c>
      <c r="I23" s="123">
        <v>1048</v>
      </c>
      <c r="J23" s="128">
        <v>45790</v>
      </c>
      <c r="K23" s="124">
        <v>257220000</v>
      </c>
      <c r="L23" s="87" t="s">
        <v>52</v>
      </c>
      <c r="M23" s="52" t="s">
        <v>53</v>
      </c>
      <c r="N23" s="31" t="s">
        <v>48</v>
      </c>
      <c r="O23" s="116" t="s">
        <v>54</v>
      </c>
      <c r="P23" s="117">
        <v>3185451665</v>
      </c>
      <c r="Q23" s="44" t="s">
        <v>49</v>
      </c>
      <c r="R23" s="88">
        <v>19263867</v>
      </c>
      <c r="S23" s="31" t="s">
        <v>45</v>
      </c>
      <c r="T23" s="31" t="s">
        <v>46</v>
      </c>
      <c r="U23" s="44" t="s">
        <v>40</v>
      </c>
      <c r="V23" s="55" t="s">
        <v>41</v>
      </c>
      <c r="W23" s="49">
        <v>3</v>
      </c>
      <c r="X23" s="50">
        <v>45793</v>
      </c>
      <c r="Y23" s="131">
        <v>45884</v>
      </c>
      <c r="Z23" s="62">
        <v>1563</v>
      </c>
      <c r="AA23" s="70"/>
      <c r="AB23" s="71"/>
      <c r="AC23" s="71"/>
      <c r="AD23" s="72"/>
      <c r="AE23" s="71"/>
      <c r="AF23" s="71"/>
      <c r="AG23" s="73"/>
      <c r="AH23" s="74"/>
      <c r="AI23" s="75"/>
      <c r="AJ23" s="80"/>
      <c r="AK23" s="82"/>
    </row>
    <row r="24" spans="1:37" x14ac:dyDescent="0.25">
      <c r="A24" s="83">
        <v>709</v>
      </c>
      <c r="B24" s="30">
        <v>45797</v>
      </c>
      <c r="C24" s="31" t="s">
        <v>56</v>
      </c>
      <c r="D24" s="32" t="s">
        <v>171</v>
      </c>
      <c r="E24" s="33">
        <v>60000000</v>
      </c>
      <c r="F24" s="34">
        <v>0</v>
      </c>
      <c r="G24" s="35" t="s">
        <v>129</v>
      </c>
      <c r="H24" s="36" t="s">
        <v>118</v>
      </c>
      <c r="I24" s="37">
        <v>945</v>
      </c>
      <c r="J24" s="38">
        <v>45763</v>
      </c>
      <c r="K24" s="39">
        <v>60000000</v>
      </c>
      <c r="L24" s="40" t="s">
        <v>172</v>
      </c>
      <c r="M24" s="52" t="s">
        <v>173</v>
      </c>
      <c r="N24" s="31" t="s">
        <v>48</v>
      </c>
      <c r="O24" s="136" t="s">
        <v>174</v>
      </c>
      <c r="P24" s="43">
        <v>3203662385</v>
      </c>
      <c r="Q24" s="44" t="s">
        <v>49</v>
      </c>
      <c r="R24" s="45">
        <v>1129574804</v>
      </c>
      <c r="S24" s="31" t="s">
        <v>50</v>
      </c>
      <c r="T24" s="31" t="s">
        <v>78</v>
      </c>
      <c r="U24" s="44" t="s">
        <v>40</v>
      </c>
      <c r="V24" s="54" t="s">
        <v>41</v>
      </c>
      <c r="W24" s="46">
        <v>7</v>
      </c>
      <c r="X24" s="47">
        <v>45798</v>
      </c>
      <c r="Y24" s="130">
        <v>46011</v>
      </c>
      <c r="Z24" s="61">
        <v>1565</v>
      </c>
      <c r="AA24" s="70"/>
      <c r="AB24" s="71"/>
      <c r="AC24" s="71"/>
      <c r="AD24" s="72"/>
      <c r="AE24" s="71"/>
      <c r="AF24" s="71"/>
      <c r="AG24" s="73"/>
      <c r="AH24" s="74"/>
      <c r="AI24" s="75"/>
    </row>
    <row r="25" spans="1:37" x14ac:dyDescent="0.25">
      <c r="A25" s="83">
        <v>710</v>
      </c>
      <c r="B25" s="30">
        <v>45800</v>
      </c>
      <c r="C25" s="31" t="s">
        <v>35</v>
      </c>
      <c r="D25" s="32" t="s">
        <v>175</v>
      </c>
      <c r="E25" s="33">
        <v>270000000</v>
      </c>
      <c r="F25" s="34">
        <v>0</v>
      </c>
      <c r="G25" s="35" t="s">
        <v>43</v>
      </c>
      <c r="H25" s="36" t="s">
        <v>44</v>
      </c>
      <c r="I25" s="37">
        <v>1073</v>
      </c>
      <c r="J25" s="38">
        <v>45798</v>
      </c>
      <c r="K25" s="39">
        <v>270000000</v>
      </c>
      <c r="L25" s="3" t="s">
        <v>176</v>
      </c>
      <c r="M25" s="7" t="s">
        <v>177</v>
      </c>
      <c r="N25" s="2" t="s">
        <v>48</v>
      </c>
      <c r="O25" s="4" t="s">
        <v>178</v>
      </c>
      <c r="P25" s="5">
        <v>3046585073</v>
      </c>
      <c r="Q25" s="44" t="s">
        <v>49</v>
      </c>
      <c r="R25" s="88">
        <v>19263867</v>
      </c>
      <c r="S25" s="31" t="s">
        <v>45</v>
      </c>
      <c r="T25" s="31" t="s">
        <v>46</v>
      </c>
      <c r="U25" s="44" t="s">
        <v>40</v>
      </c>
      <c r="V25" s="54" t="s">
        <v>41</v>
      </c>
      <c r="W25" s="46">
        <v>7</v>
      </c>
      <c r="X25" s="47">
        <v>45800</v>
      </c>
      <c r="Y25" s="130">
        <v>46013</v>
      </c>
      <c r="Z25" s="61">
        <v>1573</v>
      </c>
      <c r="AA25" s="70"/>
      <c r="AB25" s="71"/>
      <c r="AC25" s="71"/>
      <c r="AD25" s="72"/>
      <c r="AE25" s="71"/>
      <c r="AF25" s="71"/>
      <c r="AG25" s="73"/>
      <c r="AH25" s="74"/>
      <c r="AI25" s="75"/>
    </row>
    <row r="26" spans="1:37" x14ac:dyDescent="0.25">
      <c r="A26" s="83">
        <v>711</v>
      </c>
      <c r="B26" s="30">
        <v>45804</v>
      </c>
      <c r="C26" s="31" t="s">
        <v>35</v>
      </c>
      <c r="D26" s="32" t="s">
        <v>77</v>
      </c>
      <c r="E26" s="33">
        <v>14700000</v>
      </c>
      <c r="F26" s="34">
        <v>2100000</v>
      </c>
      <c r="G26" s="35" t="s">
        <v>73</v>
      </c>
      <c r="H26" s="36" t="s">
        <v>37</v>
      </c>
      <c r="I26" s="37">
        <v>1026</v>
      </c>
      <c r="J26" s="38">
        <v>45785</v>
      </c>
      <c r="K26" s="39">
        <v>15793750</v>
      </c>
      <c r="L26" s="3" t="s">
        <v>179</v>
      </c>
      <c r="M26" s="41">
        <v>1122237315</v>
      </c>
      <c r="N26" s="42" t="s">
        <v>38</v>
      </c>
      <c r="O26" s="136" t="s">
        <v>180</v>
      </c>
      <c r="P26" s="43">
        <v>3122212526</v>
      </c>
      <c r="Q26" s="44" t="s">
        <v>39</v>
      </c>
      <c r="R26" s="45">
        <v>79581162</v>
      </c>
      <c r="S26" s="31" t="s">
        <v>74</v>
      </c>
      <c r="T26" s="31" t="s">
        <v>75</v>
      </c>
      <c r="U26" s="44" t="s">
        <v>40</v>
      </c>
      <c r="V26" s="54" t="s">
        <v>41</v>
      </c>
      <c r="W26" s="46">
        <v>7</v>
      </c>
      <c r="X26" s="47">
        <v>45809</v>
      </c>
      <c r="Y26" s="130">
        <v>46022</v>
      </c>
      <c r="Z26" s="61">
        <v>1575</v>
      </c>
      <c r="AA26" s="70"/>
      <c r="AB26" s="71"/>
      <c r="AC26" s="71"/>
      <c r="AD26" s="72"/>
      <c r="AE26" s="71"/>
      <c r="AF26" s="71"/>
      <c r="AG26" s="73"/>
      <c r="AH26" s="74"/>
      <c r="AI26" s="75"/>
    </row>
    <row r="27" spans="1:37" x14ac:dyDescent="0.25">
      <c r="A27" s="83">
        <v>712</v>
      </c>
      <c r="B27" s="30">
        <v>45807</v>
      </c>
      <c r="C27" s="31" t="s">
        <v>35</v>
      </c>
      <c r="D27" s="32" t="s">
        <v>57</v>
      </c>
      <c r="E27" s="33">
        <v>23310000</v>
      </c>
      <c r="F27" s="34">
        <v>7770000</v>
      </c>
      <c r="G27" s="35" t="s">
        <v>43</v>
      </c>
      <c r="H27" s="36" t="s">
        <v>44</v>
      </c>
      <c r="I27" s="37">
        <v>1059</v>
      </c>
      <c r="J27" s="38">
        <v>45796</v>
      </c>
      <c r="K27" s="39">
        <v>23310000</v>
      </c>
      <c r="L27" s="40" t="s">
        <v>181</v>
      </c>
      <c r="M27" s="41">
        <v>1192817354</v>
      </c>
      <c r="N27" s="42" t="s">
        <v>61</v>
      </c>
      <c r="O27" s="136" t="s">
        <v>182</v>
      </c>
      <c r="P27" s="43">
        <v>3132679905</v>
      </c>
      <c r="Q27" s="44" t="s">
        <v>39</v>
      </c>
      <c r="R27" s="45">
        <v>1129574804</v>
      </c>
      <c r="S27" s="40" t="s">
        <v>58</v>
      </c>
      <c r="T27" s="118" t="s">
        <v>59</v>
      </c>
      <c r="U27" s="44" t="s">
        <v>40</v>
      </c>
      <c r="V27" s="54" t="s">
        <v>41</v>
      </c>
      <c r="W27" s="46">
        <v>3</v>
      </c>
      <c r="X27" s="47">
        <v>45809</v>
      </c>
      <c r="Y27" s="130">
        <v>45900</v>
      </c>
      <c r="Z27" s="61">
        <v>1597</v>
      </c>
      <c r="AA27" s="70"/>
      <c r="AB27" s="71"/>
      <c r="AC27" s="71"/>
      <c r="AD27" s="72"/>
      <c r="AE27" s="71"/>
      <c r="AF27" s="71"/>
      <c r="AG27" s="73"/>
      <c r="AH27" s="74"/>
      <c r="AI27" s="75"/>
    </row>
    <row r="28" spans="1:37" x14ac:dyDescent="0.25">
      <c r="A28" s="83">
        <v>713</v>
      </c>
      <c r="B28" s="30">
        <v>45807</v>
      </c>
      <c r="C28" s="31" t="s">
        <v>35</v>
      </c>
      <c r="D28" s="32" t="s">
        <v>57</v>
      </c>
      <c r="E28" s="33">
        <v>21420000</v>
      </c>
      <c r="F28" s="34">
        <v>7770000</v>
      </c>
      <c r="G28" s="35" t="s">
        <v>43</v>
      </c>
      <c r="H28" s="36" t="s">
        <v>44</v>
      </c>
      <c r="I28" s="37">
        <v>1060</v>
      </c>
      <c r="J28" s="38">
        <v>45796</v>
      </c>
      <c r="K28" s="39">
        <v>21420000</v>
      </c>
      <c r="L28" s="40" t="s">
        <v>183</v>
      </c>
      <c r="M28" s="41">
        <v>1020781460</v>
      </c>
      <c r="N28" s="31" t="s">
        <v>61</v>
      </c>
      <c r="O28" s="136" t="s">
        <v>184</v>
      </c>
      <c r="P28" s="43">
        <v>3505452316</v>
      </c>
      <c r="Q28" s="44" t="s">
        <v>39</v>
      </c>
      <c r="R28" s="45">
        <v>1129574804</v>
      </c>
      <c r="S28" s="40" t="s">
        <v>58</v>
      </c>
      <c r="T28" s="118" t="s">
        <v>59</v>
      </c>
      <c r="U28" s="44" t="s">
        <v>40</v>
      </c>
      <c r="V28" s="54" t="s">
        <v>41</v>
      </c>
      <c r="W28" s="46">
        <v>3</v>
      </c>
      <c r="X28" s="47">
        <v>45809</v>
      </c>
      <c r="Y28" s="130">
        <v>45900</v>
      </c>
      <c r="Z28" s="61">
        <v>1598</v>
      </c>
      <c r="AA28" s="70"/>
      <c r="AB28" s="71"/>
      <c r="AC28" s="71"/>
      <c r="AD28" s="72"/>
      <c r="AE28" s="71"/>
      <c r="AF28" s="71"/>
      <c r="AG28" s="73"/>
      <c r="AH28" s="74"/>
      <c r="AI28" s="75"/>
    </row>
    <row r="29" spans="1:37" x14ac:dyDescent="0.25">
      <c r="A29" s="83">
        <v>714</v>
      </c>
      <c r="B29" s="30">
        <v>45807</v>
      </c>
      <c r="C29" s="31" t="s">
        <v>35</v>
      </c>
      <c r="D29" s="32" t="s">
        <v>90</v>
      </c>
      <c r="E29" s="33">
        <v>27300000</v>
      </c>
      <c r="F29" s="34">
        <v>0</v>
      </c>
      <c r="G29" s="35" t="s">
        <v>43</v>
      </c>
      <c r="H29" s="36" t="s">
        <v>44</v>
      </c>
      <c r="I29" s="37">
        <v>1074</v>
      </c>
      <c r="J29" s="51">
        <v>45798</v>
      </c>
      <c r="K29" s="39">
        <v>27300000</v>
      </c>
      <c r="L29" s="40" t="s">
        <v>91</v>
      </c>
      <c r="M29" s="41">
        <v>1120569144</v>
      </c>
      <c r="N29" s="31" t="s">
        <v>38</v>
      </c>
      <c r="O29" s="84" t="s">
        <v>92</v>
      </c>
      <c r="P29" s="43">
        <v>3183250317</v>
      </c>
      <c r="Q29" s="44" t="s">
        <v>39</v>
      </c>
      <c r="R29" s="45">
        <v>79581162</v>
      </c>
      <c r="S29" s="31" t="s">
        <v>74</v>
      </c>
      <c r="T29" s="118" t="s">
        <v>75</v>
      </c>
      <c r="U29" s="44" t="s">
        <v>40</v>
      </c>
      <c r="V29" s="54" t="s">
        <v>41</v>
      </c>
      <c r="W29" s="46">
        <v>7</v>
      </c>
      <c r="X29" s="47">
        <v>45809</v>
      </c>
      <c r="Y29" s="130">
        <v>45900</v>
      </c>
      <c r="Z29" s="61">
        <v>1599</v>
      </c>
      <c r="AA29" s="70"/>
      <c r="AB29" s="71"/>
      <c r="AC29" s="71"/>
      <c r="AD29" s="72"/>
      <c r="AE29" s="71"/>
      <c r="AF29" s="71"/>
      <c r="AG29" s="73"/>
      <c r="AH29" s="74"/>
      <c r="AI29" s="75"/>
    </row>
    <row r="30" spans="1:37" x14ac:dyDescent="0.25">
      <c r="A30" s="83">
        <v>715</v>
      </c>
      <c r="B30" s="30">
        <v>45807</v>
      </c>
      <c r="C30" s="31" t="s">
        <v>35</v>
      </c>
      <c r="D30" s="32" t="s">
        <v>125</v>
      </c>
      <c r="E30" s="33">
        <v>30000000</v>
      </c>
      <c r="F30" s="34">
        <v>10000000</v>
      </c>
      <c r="G30" s="35" t="s">
        <v>43</v>
      </c>
      <c r="H30" s="36" t="s">
        <v>44</v>
      </c>
      <c r="I30" s="37">
        <v>1061</v>
      </c>
      <c r="J30" s="38">
        <v>45796</v>
      </c>
      <c r="K30" s="39">
        <v>30000000</v>
      </c>
      <c r="L30" s="40" t="s">
        <v>126</v>
      </c>
      <c r="M30" s="41">
        <v>53117436</v>
      </c>
      <c r="N30" s="31" t="s">
        <v>127</v>
      </c>
      <c r="O30" s="84" t="s">
        <v>128</v>
      </c>
      <c r="P30" s="43">
        <v>3112022845</v>
      </c>
      <c r="Q30" s="44" t="s">
        <v>39</v>
      </c>
      <c r="R30" s="88">
        <v>19263867</v>
      </c>
      <c r="S30" s="31" t="s">
        <v>45</v>
      </c>
      <c r="T30" s="31" t="s">
        <v>76</v>
      </c>
      <c r="U30" s="44" t="s">
        <v>40</v>
      </c>
      <c r="V30" s="54" t="s">
        <v>41</v>
      </c>
      <c r="W30" s="46">
        <v>3</v>
      </c>
      <c r="X30" s="47">
        <v>45809</v>
      </c>
      <c r="Y30" s="130">
        <v>45900</v>
      </c>
      <c r="Z30" s="61">
        <v>1600</v>
      </c>
      <c r="AA30" s="70"/>
      <c r="AB30" s="71"/>
      <c r="AC30" s="71"/>
      <c r="AD30" s="72"/>
      <c r="AE30" s="71"/>
      <c r="AF30" s="71"/>
      <c r="AG30" s="73"/>
      <c r="AH30" s="74"/>
      <c r="AI30" s="75"/>
    </row>
    <row r="31" spans="1:37" ht="18.75" customHeight="1" x14ac:dyDescent="0.2">
      <c r="A31" s="83">
        <v>716</v>
      </c>
      <c r="B31" s="30">
        <v>45807</v>
      </c>
      <c r="C31" s="31" t="s">
        <v>35</v>
      </c>
      <c r="D31" s="64" t="s">
        <v>185</v>
      </c>
      <c r="E31" s="33">
        <v>65450000</v>
      </c>
      <c r="F31" s="34">
        <v>0</v>
      </c>
      <c r="G31" s="35" t="s">
        <v>83</v>
      </c>
      <c r="H31" s="36" t="s">
        <v>44</v>
      </c>
      <c r="I31" s="37">
        <v>1012</v>
      </c>
      <c r="J31" s="51">
        <v>45782</v>
      </c>
      <c r="K31" s="39">
        <v>65450000</v>
      </c>
      <c r="L31" s="40" t="s">
        <v>186</v>
      </c>
      <c r="M31" s="41" t="s">
        <v>187</v>
      </c>
      <c r="N31" s="42" t="s">
        <v>48</v>
      </c>
      <c r="O31" s="84" t="s">
        <v>188</v>
      </c>
      <c r="P31" s="43">
        <v>3225053</v>
      </c>
      <c r="Q31" s="44" t="s">
        <v>189</v>
      </c>
      <c r="R31" s="14">
        <v>51908318</v>
      </c>
      <c r="S31" s="8" t="s">
        <v>84</v>
      </c>
      <c r="T31" s="59" t="s">
        <v>190</v>
      </c>
      <c r="U31" s="44" t="s">
        <v>40</v>
      </c>
      <c r="V31" s="54" t="s">
        <v>41</v>
      </c>
      <c r="W31" s="46">
        <v>7</v>
      </c>
      <c r="X31" s="47">
        <v>45811</v>
      </c>
      <c r="Y31" s="130">
        <v>46022</v>
      </c>
      <c r="Z31" s="61">
        <v>1601</v>
      </c>
      <c r="AA31" s="70"/>
      <c r="AB31" s="71"/>
      <c r="AC31" s="71"/>
      <c r="AD31" s="72"/>
      <c r="AE31" s="71"/>
      <c r="AF31" s="71"/>
      <c r="AG31" s="73"/>
      <c r="AH31" s="74"/>
      <c r="AI31" s="75"/>
    </row>
    <row r="32" spans="1:37" x14ac:dyDescent="0.2">
      <c r="A32" s="83">
        <v>717</v>
      </c>
      <c r="B32" s="30">
        <v>45807</v>
      </c>
      <c r="C32" s="31" t="s">
        <v>35</v>
      </c>
      <c r="D32" s="32" t="s">
        <v>96</v>
      </c>
      <c r="E32" s="33">
        <v>2100000</v>
      </c>
      <c r="F32" s="115">
        <v>2100000</v>
      </c>
      <c r="G32" s="35" t="s">
        <v>73</v>
      </c>
      <c r="H32" s="36" t="s">
        <v>37</v>
      </c>
      <c r="I32" s="37">
        <v>1025</v>
      </c>
      <c r="J32" s="51">
        <v>45785</v>
      </c>
      <c r="K32" s="126">
        <v>2975000</v>
      </c>
      <c r="L32" s="40" t="s">
        <v>191</v>
      </c>
      <c r="M32" s="41">
        <v>1071431324</v>
      </c>
      <c r="N32" s="42" t="s">
        <v>38</v>
      </c>
      <c r="O32" s="136" t="s">
        <v>192</v>
      </c>
      <c r="P32" s="43">
        <v>3224020421</v>
      </c>
      <c r="Q32" s="44" t="s">
        <v>39</v>
      </c>
      <c r="R32" s="125">
        <v>1120558203</v>
      </c>
      <c r="S32" s="31" t="s">
        <v>97</v>
      </c>
      <c r="T32" s="31" t="s">
        <v>98</v>
      </c>
      <c r="U32" s="44" t="s">
        <v>40</v>
      </c>
      <c r="V32" s="54" t="s">
        <v>41</v>
      </c>
      <c r="W32" s="46">
        <v>1</v>
      </c>
      <c r="X32" s="47">
        <v>45809</v>
      </c>
      <c r="Y32" s="130">
        <v>45838</v>
      </c>
      <c r="Z32" s="61">
        <v>1605</v>
      </c>
      <c r="AA32" s="70"/>
      <c r="AB32" s="71"/>
      <c r="AC32" s="71"/>
      <c r="AD32" s="72"/>
      <c r="AE32" s="71"/>
      <c r="AF32" s="71"/>
      <c r="AG32" s="73"/>
      <c r="AH32" s="74"/>
      <c r="AI32" s="75"/>
    </row>
    <row r="33" spans="1:35" x14ac:dyDescent="0.2">
      <c r="A33" s="83">
        <v>718</v>
      </c>
      <c r="B33" s="30">
        <v>45807</v>
      </c>
      <c r="C33" s="31" t="s">
        <v>35</v>
      </c>
      <c r="D33" s="32" t="s">
        <v>79</v>
      </c>
      <c r="E33" s="33">
        <v>6175333</v>
      </c>
      <c r="F33" s="115">
        <v>1570000</v>
      </c>
      <c r="G33" s="35" t="s">
        <v>36</v>
      </c>
      <c r="H33" s="36" t="s">
        <v>37</v>
      </c>
      <c r="I33" s="37">
        <v>1087</v>
      </c>
      <c r="J33" s="51">
        <v>45805</v>
      </c>
      <c r="K33" s="126">
        <v>6175333</v>
      </c>
      <c r="L33" s="40" t="s">
        <v>193</v>
      </c>
      <c r="M33" s="41">
        <v>1120561374</v>
      </c>
      <c r="N33" s="31" t="s">
        <v>38</v>
      </c>
      <c r="O33" s="136" t="s">
        <v>194</v>
      </c>
      <c r="P33" s="43">
        <v>3136296466</v>
      </c>
      <c r="Q33" s="44" t="s">
        <v>39</v>
      </c>
      <c r="R33" s="45">
        <v>1094241966</v>
      </c>
      <c r="S33" s="31" t="s">
        <v>80</v>
      </c>
      <c r="T33" s="31" t="s">
        <v>81</v>
      </c>
      <c r="U33" s="44" t="s">
        <v>40</v>
      </c>
      <c r="V33" s="54" t="s">
        <v>71</v>
      </c>
      <c r="W33" s="46" t="s">
        <v>195</v>
      </c>
      <c r="X33" s="47">
        <v>45811</v>
      </c>
      <c r="Y33" s="130">
        <v>45930</v>
      </c>
      <c r="Z33" s="61">
        <v>1606</v>
      </c>
      <c r="AA33" s="70"/>
      <c r="AB33" s="71"/>
      <c r="AC33" s="71"/>
      <c r="AD33" s="72"/>
      <c r="AE33" s="71"/>
      <c r="AF33" s="71"/>
      <c r="AG33" s="73"/>
      <c r="AH33" s="74"/>
      <c r="AI33" s="75"/>
    </row>
  </sheetData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9" r:id="rId27"/>
    <hyperlink ref="O28" r:id="rId28"/>
    <hyperlink ref="O30" r:id="rId29"/>
    <hyperlink ref="O31" r:id="rId30"/>
    <hyperlink ref="O32" r:id="rId31"/>
    <hyperlink ref="O33" r:id="rId32"/>
  </hyperlinks>
  <pageMargins left="0.7" right="0.7" top="0.75" bottom="0.75" header="0.3" footer="0.3"/>
  <pageSetup scal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 MAYO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2025-07-07T17:25:03Z</dcterms:modified>
  <cp:category/>
  <cp:contentStatus/>
</cp:coreProperties>
</file>